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<sst xmlns="http://schemas.openxmlformats.org/spreadsheetml/2006/main" count="771" uniqueCount="246">
  <si>
    <t xml:space="preserve">  Дошкольные образовательные учреждения</t>
  </si>
  <si>
    <t>000</t>
  </si>
  <si>
    <t>0100101</t>
  </si>
  <si>
    <t xml:space="preserve">  Общеобразовательные учреждения</t>
  </si>
  <si>
    <t>0100102</t>
  </si>
  <si>
    <t xml:space="preserve">  Учреждения дополнительного образования</t>
  </si>
  <si>
    <t>0100103</t>
  </si>
  <si>
    <t xml:space="preserve">  Структурные подразделения казенных учреждений</t>
  </si>
  <si>
    <t>0100104</t>
  </si>
  <si>
    <t xml:space="preserve">  Руководящий состав управления образования</t>
  </si>
  <si>
    <t>0100105</t>
  </si>
  <si>
    <t xml:space="preserve">  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</si>
  <si>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0100106</t>
  </si>
  <si>
    <t xml:space="preserve">  Мероприятия по оздоровлению детей и молодежи</t>
  </si>
  <si>
    <t>0100107</t>
  </si>
  <si>
    <t xml:space="preserve">  Капитальный ремонт образовательных учреждений Котельничского района</t>
  </si>
  <si>
    <t>0100111</t>
  </si>
  <si>
    <t xml:space="preserve">  Подготовка образовательных учреждений к новому учебному году</t>
  </si>
  <si>
    <t>0100112</t>
  </si>
  <si>
    <t xml:space="preserve">  Мероприятия. осуществляемые за счет целевых межбюджетных трансфертов прошлых лет из областного бюджета</t>
  </si>
  <si>
    <t>0108900</t>
  </si>
  <si>
    <t xml:space="preserve">  Выравнивание обеспеченности муниципальных образований по реализации ими их отдельных расходных обязательств</t>
  </si>
  <si>
    <t>01Э1403</t>
  </si>
  <si>
    <t xml:space="preserve">  Оплата стоимости питания детей в оздоровительных учреждениях с дневным пребыванием детей</t>
  </si>
  <si>
    <t>01Э1506</t>
  </si>
  <si>
    <t xml:space="preserve">  Назначение и выплата ежемесячных денежных выплат на детей-сирот и детей, оставшихся без попечения родителей, находящихся под опекой (попечистельством), в приемной семье, и начисление и выплата ежемесячного вознаграждения, причитающегося приемным родителям</t>
  </si>
  <si>
    <t>01Я1608</t>
  </si>
  <si>
    <t xml:space="preserve">  Социальное обслуживание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</t>
  </si>
  <si>
    <t>01Я1610</t>
  </si>
  <si>
    <t xml:space="preserve">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</si>
  <si>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01Я1612</t>
  </si>
  <si>
    <t xml:space="preserve">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</t>
  </si>
  <si>
    <t>01Я1613</t>
  </si>
  <si>
    <t xml:space="preserve"> 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</si>
  <si>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01Я1614</t>
  </si>
  <si>
    <t xml:space="preserve">  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</si>
  <si>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01Я1701</t>
  </si>
  <si>
    <t xml:space="preserve">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</si>
  <si>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01Я1714</t>
  </si>
  <si>
    <t xml:space="preserve">  Дворцы, дома и другие учреждения культуры</t>
  </si>
  <si>
    <t>0200201</t>
  </si>
  <si>
    <t xml:space="preserve">  Музеи</t>
  </si>
  <si>
    <t>0200202</t>
  </si>
  <si>
    <t xml:space="preserve">  Библиотеки</t>
  </si>
  <si>
    <t>0200203</t>
  </si>
  <si>
    <t xml:space="preserve">  Детская школа искусств</t>
  </si>
  <si>
    <t>0200204</t>
  </si>
  <si>
    <t>0200211</t>
  </si>
  <si>
    <t xml:space="preserve">    Иные выплаты персоналу государственных (муниципальных) органов, за исключением фонда оплаты труда</t>
  </si>
  <si>
    <t xml:space="preserve">  Родники культуры</t>
  </si>
  <si>
    <t>0200212</t>
  </si>
  <si>
    <t xml:space="preserve">  Выравнивание обеспеченности муниципальных образований по реализации ими отдельных расходных обязательств</t>
  </si>
  <si>
    <t>02Э1403</t>
  </si>
  <si>
    <t xml:space="preserve">  Мероприятия в сфере молодежной политики</t>
  </si>
  <si>
    <t>0300301</t>
  </si>
  <si>
    <t>0308900</t>
  </si>
  <si>
    <t xml:space="preserve">  Улучшение жилищных условий граждан Российской Федерации, проживающих в сельской местности, в том числе молодых семей и молодых специалистов</t>
  </si>
  <si>
    <t>03Ц1704</t>
  </si>
  <si>
    <t>03Ц5018</t>
  </si>
  <si>
    <t xml:space="preserve">  Мероприятия в сфере физической культуры и спорта</t>
  </si>
  <si>
    <t>0400401</t>
  </si>
  <si>
    <t xml:space="preserve">  Устройство спортивной площадки с резиновым покрытием "Спортивная Искра"</t>
  </si>
  <si>
    <t>0400402</t>
  </si>
  <si>
    <t xml:space="preserve">  Софинансирование мероприятия по замене теплотрассы в с. Макарье Котельничского района</t>
  </si>
  <si>
    <t>0500501</t>
  </si>
  <si>
    <t xml:space="preserve">  Модернизация котельной в с. Макарье Котельничского района</t>
  </si>
  <si>
    <t>0500502</t>
  </si>
  <si>
    <t xml:space="preserve">  Приобретение водогрейного котла КВр-063 для котельной Зайцевского сельского поселения Котельничского района</t>
  </si>
  <si>
    <t>0500503</t>
  </si>
  <si>
    <t xml:space="preserve">  Проектирование системы водоочистки для водозаборной станции и ремонт системы водоснабжения ст. Ежиха Котельничского района</t>
  </si>
  <si>
    <t>0500504</t>
  </si>
  <si>
    <t xml:space="preserve">  Содержание и ремонт автомобильных дорог</t>
  </si>
  <si>
    <t>0600601</t>
  </si>
  <si>
    <t xml:space="preserve">  Расходы по осуществлению дорожной деятельности в отношении автомобильных дорог общего пользования местного значения.</t>
  </si>
  <si>
    <t>0600602</t>
  </si>
  <si>
    <t xml:space="preserve">  Мероприятия в области автомобильного транспорта</t>
  </si>
  <si>
    <t>0600603</t>
  </si>
  <si>
    <t xml:space="preserve">  Осуществление дорожной деятельности в отношении автомобильных дорог общего пользования местного значения</t>
  </si>
  <si>
    <t>06Э1508</t>
  </si>
  <si>
    <t xml:space="preserve">  Мероприятия по развитию малого и среднего предпринимательства</t>
  </si>
  <si>
    <t>0700701</t>
  </si>
  <si>
    <t xml:space="preserve">  Управление муниципальной собственностью Котельничского муниципального района</t>
  </si>
  <si>
    <t>0800801</t>
  </si>
  <si>
    <t xml:space="preserve">  Обеспечение сохранности, учета, комплектования и использования документов архивного фонда Котельничского района</t>
  </si>
  <si>
    <t>0900901</t>
  </si>
  <si>
    <t xml:space="preserve"> 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</si>
  <si>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09Я1601</t>
  </si>
  <si>
    <t xml:space="preserve">  Глава местной администрации</t>
  </si>
  <si>
    <t>1001001</t>
  </si>
  <si>
    <t xml:space="preserve">  Центральный аппарат</t>
  </si>
  <si>
    <t>1001002</t>
  </si>
  <si>
    <t xml:space="preserve">  Централизованная бухгалтерия администрации Котельничского района</t>
  </si>
  <si>
    <t>1001003</t>
  </si>
  <si>
    <t xml:space="preserve">  ЕДДС</t>
  </si>
  <si>
    <t>1001004</t>
  </si>
  <si>
    <t xml:space="preserve">  Всероссийское общество инвалидов</t>
  </si>
  <si>
    <t>1001005</t>
  </si>
  <si>
    <t xml:space="preserve">  Совет ветеранов</t>
  </si>
  <si>
    <t>1001006</t>
  </si>
  <si>
    <t xml:space="preserve">  Пенсия за выслугу лет муниципальным служащим</t>
  </si>
  <si>
    <t>1001007</t>
  </si>
  <si>
    <t xml:space="preserve">  Содержание пожарного расчета</t>
  </si>
  <si>
    <t>1001008</t>
  </si>
  <si>
    <t xml:space="preserve">  Резервные фонды местных администраций</t>
  </si>
  <si>
    <t>1001009</t>
  </si>
  <si>
    <t xml:space="preserve">  Заштатники</t>
  </si>
  <si>
    <t>1001010</t>
  </si>
  <si>
    <t xml:space="preserve">  Развитие муниципальной службы администрации Котельничского района</t>
  </si>
  <si>
    <t>1001011</t>
  </si>
  <si>
    <t xml:space="preserve">  Информатизация деятельности Котельничского муниципального района</t>
  </si>
  <si>
    <t>1001012</t>
  </si>
  <si>
    <t xml:space="preserve">  Профилактика правонарушений и преступлений в Котельничском муниципальном районе</t>
  </si>
  <si>
    <t>1001013</t>
  </si>
  <si>
    <t xml:space="preserve">  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</si>
  <si>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1001014</t>
  </si>
  <si>
    <t xml:space="preserve">  О противодействии коррупции в Кировской области</t>
  </si>
  <si>
    <t>1001016</t>
  </si>
  <si>
    <t>1001102</t>
  </si>
  <si>
    <t>1008900</t>
  </si>
  <si>
    <t xml:space="preserve">  Выравнивание обеспеченности муниципальных образований по реализации им их отдельных расходных обязательств</t>
  </si>
  <si>
    <t>10Э1403</t>
  </si>
  <si>
    <t xml:space="preserve"> 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</si>
  <si>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10Э1511</t>
  </si>
  <si>
    <t xml:space="preserve">  Повышение уровня подготовки лиц, замещающих муниципальные должности, и муниципальных служащих по основным вопросам органов местного самоуправления</t>
  </si>
  <si>
    <t>10Э1514</t>
  </si>
  <si>
    <t xml:space="preserve">  Повышение квалификации лиц, замещающих муниципальные должности, и муниципальных служащих органов местного самоуправления</t>
  </si>
  <si>
    <t>10Э1516</t>
  </si>
  <si>
    <t xml:space="preserve">  Осуществление деятельности по опеке и попечительству</t>
  </si>
  <si>
    <t>10Я1604</t>
  </si>
  <si>
    <t xml:space="preserve">  Создание и деятельность в муниципальных образованиях административной(ых) комиссии(ий)</t>
  </si>
  <si>
    <t>10Я1605</t>
  </si>
  <si>
    <t xml:space="preserve">  Создание в муниципальных районах, городских округах комиссий по делам несовершеннолетних и защите их прав и организация деятельности в сфере профилактики безнадзорности и правонарушений несовершеннолетних, включая административную юрисдикцию</t>
  </si>
  <si>
    <t>10Я1606</t>
  </si>
  <si>
    <t xml:space="preserve">  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ситуацию"</t>
  </si>
  <si>
    <t>10Я1609</t>
  </si>
  <si>
    <t xml:space="preserve">  Организация предоставления гражданам субсидий на оплату жилых помещения и коммунальных услуг</t>
  </si>
  <si>
    <t>10Я1611</t>
  </si>
  <si>
    <t xml:space="preserve">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 частичной компенсации расходов на оплату жилого помещения и коммунальных услуг в виде ежемесячных денежной выплаты.</t>
  </si>
  <si>
    <t>10Я1612</t>
  </si>
  <si>
    <t>10Я1614</t>
  </si>
  <si>
    <t xml:space="preserve">  Финансовое управление</t>
  </si>
  <si>
    <t>1101101</t>
  </si>
  <si>
    <t xml:space="preserve">  Поддержка мер по обеспечению сбалансированности бюджетов</t>
  </si>
  <si>
    <t>1101103</t>
  </si>
  <si>
    <t xml:space="preserve">  Выравнивание бюджетной обеспеченности</t>
  </si>
  <si>
    <t>1101104</t>
  </si>
  <si>
    <t xml:space="preserve">  Повышение квалификации специалистов по финансовой работе органов местного самоуправления</t>
  </si>
  <si>
    <t>11Э1515</t>
  </si>
  <si>
    <t xml:space="preserve">  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</si>
  <si>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11Я1603</t>
  </si>
  <si>
    <t xml:space="preserve">  Осуществление первичного воинского учета на территориях, где отсутствуют военные комиссариаты</t>
  </si>
  <si>
    <t>11Я5118</t>
  </si>
  <si>
    <t xml:space="preserve">  Расходы за счет средств местного бюджета на выделение земельных участков и земель сельскохозяйственного назначения в счет невостребованных земельных долей от права  собственности на которые граждане отказались на 2014 - 2016 годы</t>
  </si>
  <si>
    <t>1201201</t>
  </si>
  <si>
    <t>12Э1511</t>
  </si>
  <si>
    <t xml:space="preserve">  Поддержка сельскохозяйственного производства, за исключением реализации мероприятий, предусмотрнных федеральными целевыми программами</t>
  </si>
  <si>
    <t>12Я1602</t>
  </si>
  <si>
    <t xml:space="preserve"> 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</si>
  <si>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12Я5038</t>
  </si>
  <si>
    <t xml:space="preserve"> 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</si>
  <si>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12Я5039</t>
  </si>
  <si>
    <t xml:space="preserve"> 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</si>
  <si>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12Я5047</t>
  </si>
  <si>
    <t xml:space="preserve"> 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</si>
  <si>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12Я5048</t>
  </si>
  <si>
    <t xml:space="preserve"> 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</si>
  <si>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12Я5055</t>
  </si>
  <si>
    <t xml:space="preserve">  Развитие строительства и архитектуры в Котельничском районе</t>
  </si>
  <si>
    <t>1301301</t>
  </si>
  <si>
    <t xml:space="preserve">  Комплексные меры профилактики немедицинскому употреблению наркотических средств и их незаконному обороту в Котельничском районе</t>
  </si>
  <si>
    <t>1401801</t>
  </si>
  <si>
    <t xml:space="preserve">  Организация временной занятости несовершеннолетних граждан в Котельничском районе</t>
  </si>
  <si>
    <t>1401802</t>
  </si>
  <si>
    <t xml:space="preserve">  Контрольно-счетная комиссия аппарата Котельничской</t>
  </si>
  <si>
    <t>2002001</t>
  </si>
  <si>
    <t xml:space="preserve">  Глава Котельничского муниципального района</t>
  </si>
  <si>
    <t>2002002</t>
  </si>
  <si>
    <t xml:space="preserve">  Аппарат районной Думы</t>
  </si>
  <si>
    <t>2002003</t>
  </si>
  <si>
    <t xml:space="preserve">  Членские взносы в Ассоциацию</t>
  </si>
  <si>
    <t>2002004</t>
  </si>
  <si>
    <t xml:space="preserve">  Выплаты депутатам</t>
  </si>
  <si>
    <t>2002005</t>
  </si>
  <si>
    <t>20Э1403</t>
  </si>
  <si>
    <t xml:space="preserve">  Условно-утвержденные расходы</t>
  </si>
  <si>
    <t>9909900</t>
  </si>
  <si>
    <t>Всего расходов:</t>
  </si>
  <si>
    <t>Наименование расхода</t>
  </si>
  <si>
    <t>Целевая статья</t>
  </si>
  <si>
    <t>Вид расхода</t>
  </si>
  <si>
    <t>Сумма 2015 год (тыс. рублей)</t>
  </si>
  <si>
    <t>Сумма 2016 год (тыс. рублей)</t>
  </si>
  <si>
    <t>к решению Котельничской районной Думы " О внесении изменений в решение Котельничской районной Думы от 20.12.2013 № 200 "О бюджете Котельничского муниципального района на 2014 год и плановый период 2015-2016 гг."</t>
  </si>
  <si>
    <t>Распределение</t>
  </si>
  <si>
    <t>бюджетных ассигнований по целевым статьям (муниципальным программам Котельничского района и непрограммным направлениям деятельности), группам видов расходов классификации расходов бюджетов на 2015-2016 годы.</t>
  </si>
  <si>
    <t>0000000</t>
  </si>
  <si>
    <t>Муниципальная программа "Развитие образования в Котельничском районе"</t>
  </si>
  <si>
    <t>0100000</t>
  </si>
  <si>
    <t>100</t>
  </si>
  <si>
    <t>200</t>
  </si>
  <si>
    <t>800</t>
  </si>
  <si>
    <t>300</t>
  </si>
  <si>
    <t>600</t>
  </si>
  <si>
    <t>500</t>
  </si>
  <si>
    <t>700</t>
  </si>
  <si>
    <t>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</si>
  <si>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</si>
  <si>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Закупка, товаров, работ и услуг для обеспечения государственных (муниципальных) нужд</t>
  </si>
  <si>
    <t>Иные бюджетные ассигнования</t>
  </si>
  <si>
    <t>Муниципальная программа "Развитие культуры в Котельничском районе"</t>
  </si>
  <si>
    <t>0200000</t>
  </si>
  <si>
    <t>Предоставление субсидий бюджетным, автономным учрежденичм и иным некоммерческим организациям</t>
  </si>
  <si>
    <t>Муниципальная программа "Повышение эффективности реализации молодежной политики и организации отдыха и оздоровления детей и молодежи"</t>
  </si>
  <si>
    <t>0300000</t>
  </si>
  <si>
    <t>Муниципальная программа "Развитие физической культуры и спорта"</t>
  </si>
  <si>
    <t>0400000</t>
  </si>
  <si>
    <t>Муниципальная программа "Развитие коммунальной и жилищной инфраструктуры"</t>
  </si>
  <si>
    <t>0500000</t>
  </si>
  <si>
    <t>Муниципальная программа "Развитие транспортной инфраструктуры"</t>
  </si>
  <si>
    <t>0600000</t>
  </si>
  <si>
    <t>Муниципальная программа "Поддержка и развитие малого и среднего предпринимательства"</t>
  </si>
  <si>
    <t>0700000</t>
  </si>
  <si>
    <t>Муниципальная программа "Управление муниципальным имуществом"</t>
  </si>
  <si>
    <t>0800000</t>
  </si>
  <si>
    <t>Муниципальная программа "Развитие архивного дела"</t>
  </si>
  <si>
    <t>0900000</t>
  </si>
  <si>
    <t>Межбюджетные трансферты</t>
  </si>
  <si>
    <t>Обслуживание государственного (муниципального) долга</t>
  </si>
  <si>
    <t>Обслуживание муниципального долга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</si>
  <si>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</si>
  <si>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"Управление муниципальными финансами и регулирование межбюджетных отношений"</t>
  </si>
  <si>
    <t>1100000</t>
  </si>
  <si>
    <t>Муниципальная программа "Развитие агропромышленного комплекса"</t>
  </si>
  <si>
    <t>1200000</t>
  </si>
  <si>
    <t>Муниципальная программа "Развитие строительства и архитектуры в Котельничском районе"</t>
  </si>
  <si>
    <t>1300000</t>
  </si>
  <si>
    <t>Муниципальная программа "Комплексные меры профилактики немедицинского потребления наркотических средств и их незаконного оборота"</t>
  </si>
  <si>
    <t>1400000</t>
  </si>
  <si>
    <t>Котельничская районная Дума</t>
  </si>
  <si>
    <t>2000000</t>
  </si>
  <si>
    <t>Муниципальная программа "Развитие муниципального управления"</t>
  </si>
  <si>
    <t>1000000</t>
  </si>
  <si>
    <t>Приложение № 20</t>
  </si>
  <si>
    <t>Закупка, товаров, работ и услуг для государственных (муниципальных) нужд</t>
  </si>
  <si>
    <t>Закупка, товаров, работ и услуг для  государственных (муниципальных) нужд</t>
  </si>
  <si>
    <t>Социальное обеспечение и иные выплаты населению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</si>
</sst>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1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0" fontId="6" fillId="2" borderId="0" xfId="0" applyFont="1" applyFill="1" applyAlignment="1">
      <alignment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shrinkToFit="1"/>
    </xf>
    <xf numFmtId="4" fontId="2" fillId="0" borderId="11" xfId="0" applyNumberFormat="1" applyFont="1" applyFill="1" applyBorder="1" applyAlignment="1">
      <alignment horizontal="right" vertical="top" shrinkToFit="1"/>
    </xf>
    <xf numFmtId="49" fontId="4" fillId="2" borderId="10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left" wrapText="1"/>
    </xf>
    <xf numFmtId="0" fontId="2" fillId="2" borderId="12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zoomScalePageLayoutView="0" workbookViewId="0" topLeftCell="A1">
      <pane ySplit="8" topLeftCell="A255" activePane="bottomLeft" state="frozen"/>
      <selection pane="topLeft" activeCell="A1" sqref="A1"/>
      <selection pane="bottomLeft" activeCell="D138" sqref="D138"/>
    </sheetView>
  </sheetViews>
  <sheetFormatPr defaultColWidth="9.140625" defaultRowHeight="12.75" outlineLevelRow="1"/>
  <cols>
    <col min="1" max="1" width="68.140625" style="0" customWidth="1"/>
    <col min="2" max="2" width="10.7109375" style="0" customWidth="1"/>
    <col min="3" max="3" width="8.57421875" style="0" customWidth="1"/>
    <col min="4" max="5" width="11.00390625" style="0" customWidth="1"/>
  </cols>
  <sheetData>
    <row r="1" spans="3:5" ht="12.75">
      <c r="C1" s="17" t="s">
        <v>242</v>
      </c>
      <c r="D1" s="17"/>
      <c r="E1" s="17"/>
    </row>
    <row r="2" spans="2:5" ht="61.5" customHeight="1">
      <c r="B2" s="18" t="s">
        <v>192</v>
      </c>
      <c r="C2" s="18"/>
      <c r="D2" s="18"/>
      <c r="E2" s="18"/>
    </row>
    <row r="4" spans="1:12" ht="13.5">
      <c r="A4" s="19" t="s">
        <v>193</v>
      </c>
      <c r="B4" s="17"/>
      <c r="C4" s="17"/>
      <c r="D4" s="17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16" t="s">
        <v>194</v>
      </c>
      <c r="B5" s="16"/>
      <c r="C5" s="16"/>
      <c r="D5" s="16"/>
      <c r="E5" s="16"/>
      <c r="F5" s="6"/>
      <c r="G5" s="6"/>
      <c r="H5" s="6"/>
      <c r="I5" s="6"/>
      <c r="J5" s="6"/>
      <c r="K5" s="6"/>
      <c r="L5" s="6"/>
    </row>
    <row r="6" spans="1:5" ht="35.25" customHeight="1">
      <c r="A6" s="16"/>
      <c r="B6" s="16"/>
      <c r="C6" s="16"/>
      <c r="D6" s="16"/>
      <c r="E6" s="16"/>
    </row>
    <row r="7" spans="1:5" ht="12.75">
      <c r="A7" s="15"/>
      <c r="B7" s="15"/>
      <c r="C7" s="15"/>
      <c r="D7" s="15"/>
      <c r="E7" s="15"/>
    </row>
    <row r="8" spans="1:5" ht="56.25" customHeight="1">
      <c r="A8" s="2" t="s">
        <v>187</v>
      </c>
      <c r="B8" s="2" t="s">
        <v>188</v>
      </c>
      <c r="C8" s="2" t="s">
        <v>189</v>
      </c>
      <c r="D8" s="2" t="s">
        <v>190</v>
      </c>
      <c r="E8" s="2" t="s">
        <v>191</v>
      </c>
    </row>
    <row r="9" spans="1:5" ht="15.75" customHeight="1">
      <c r="A9" s="2">
        <v>1</v>
      </c>
      <c r="B9" s="2">
        <v>2</v>
      </c>
      <c r="C9" s="2">
        <v>3</v>
      </c>
      <c r="D9" s="2">
        <v>4</v>
      </c>
      <c r="E9" s="2"/>
    </row>
    <row r="10" spans="1:5" ht="27.75" customHeight="1">
      <c r="A10" s="7" t="s">
        <v>186</v>
      </c>
      <c r="B10" s="8" t="s">
        <v>195</v>
      </c>
      <c r="C10" s="8" t="s">
        <v>1</v>
      </c>
      <c r="D10" s="9">
        <f>D11+D67+D90+D100+D105+D114+D123+D126+D131+D138+D205+D220+D239+D242+D247+D262</f>
        <v>321537.7</v>
      </c>
      <c r="E10" s="9">
        <f>E11+E67+E90+E100+E105+E114+E123+E126+E131+E138+E205+E220+E239+E242+E247+E262</f>
        <v>329763.2</v>
      </c>
    </row>
    <row r="11" spans="1:5" ht="26.25" customHeight="1">
      <c r="A11" s="7" t="s">
        <v>196</v>
      </c>
      <c r="B11" s="8" t="s">
        <v>197</v>
      </c>
      <c r="C11" s="8" t="s">
        <v>1</v>
      </c>
      <c r="D11" s="9">
        <f>D12+D16+D20+D24+D28+D32+D34+D36+D38+D40+D42+D46+D48+D50+D55+D57+D59+D61+D64</f>
        <v>180275.7</v>
      </c>
      <c r="E11" s="9">
        <f>E12+E16+E20+E24+E28+E32+E34+E36+E38+E40+E42+E46+E48+E50+E55+E57+E59+E61+E64</f>
        <v>184807.5</v>
      </c>
    </row>
    <row r="12" spans="1:5" ht="12.75">
      <c r="A12" s="10" t="s">
        <v>0</v>
      </c>
      <c r="B12" s="4" t="s">
        <v>2</v>
      </c>
      <c r="C12" s="4" t="s">
        <v>1</v>
      </c>
      <c r="D12" s="11">
        <v>2866.3</v>
      </c>
      <c r="E12" s="11">
        <v>2762.3</v>
      </c>
    </row>
    <row r="13" spans="1:5" ht="51" outlineLevel="1">
      <c r="A13" s="10" t="s">
        <v>206</v>
      </c>
      <c r="B13" s="4" t="s">
        <v>2</v>
      </c>
      <c r="C13" s="4" t="s">
        <v>198</v>
      </c>
      <c r="D13" s="11">
        <v>56</v>
      </c>
      <c r="E13" s="11">
        <v>56</v>
      </c>
    </row>
    <row r="14" spans="1:5" ht="25.5" outlineLevel="1">
      <c r="A14" s="10" t="s">
        <v>243</v>
      </c>
      <c r="B14" s="4" t="s">
        <v>2</v>
      </c>
      <c r="C14" s="4" t="s">
        <v>199</v>
      </c>
      <c r="D14" s="11">
        <v>2810.3</v>
      </c>
      <c r="E14" s="11">
        <v>2706.3</v>
      </c>
    </row>
    <row r="15" spans="1:5" ht="12.75" outlineLevel="1">
      <c r="A15" s="10" t="s">
        <v>208</v>
      </c>
      <c r="B15" s="4" t="s">
        <v>2</v>
      </c>
      <c r="C15" s="4" t="s">
        <v>200</v>
      </c>
      <c r="D15" s="11">
        <v>0</v>
      </c>
      <c r="E15" s="11">
        <v>0</v>
      </c>
    </row>
    <row r="16" spans="1:5" ht="12.75">
      <c r="A16" s="10" t="s">
        <v>3</v>
      </c>
      <c r="B16" s="4" t="s">
        <v>4</v>
      </c>
      <c r="C16" s="4" t="s">
        <v>1</v>
      </c>
      <c r="D16" s="11">
        <v>14077.7</v>
      </c>
      <c r="E16" s="11">
        <v>14875.1</v>
      </c>
    </row>
    <row r="17" spans="1:5" ht="51" outlineLevel="1">
      <c r="A17" s="10" t="s">
        <v>206</v>
      </c>
      <c r="B17" s="4" t="s">
        <v>4</v>
      </c>
      <c r="C17" s="4" t="s">
        <v>198</v>
      </c>
      <c r="D17" s="11">
        <v>70.6</v>
      </c>
      <c r="E17" s="11">
        <v>70.6</v>
      </c>
    </row>
    <row r="18" spans="1:5" ht="25.5" outlineLevel="1">
      <c r="A18" s="10" t="s">
        <v>244</v>
      </c>
      <c r="B18" s="4" t="s">
        <v>4</v>
      </c>
      <c r="C18" s="4" t="s">
        <v>199</v>
      </c>
      <c r="D18" s="11">
        <v>13894.6</v>
      </c>
      <c r="E18" s="11">
        <v>14692</v>
      </c>
    </row>
    <row r="19" spans="1:5" ht="12.75" outlineLevel="1">
      <c r="A19" s="10" t="s">
        <v>208</v>
      </c>
      <c r="B19" s="4" t="s">
        <v>4</v>
      </c>
      <c r="C19" s="4" t="s">
        <v>200</v>
      </c>
      <c r="D19" s="11">
        <v>112.5</v>
      </c>
      <c r="E19" s="11">
        <v>112.5</v>
      </c>
    </row>
    <row r="20" spans="1:5" ht="12.75">
      <c r="A20" s="10" t="s">
        <v>5</v>
      </c>
      <c r="B20" s="4" t="s">
        <v>6</v>
      </c>
      <c r="C20" s="4" t="s">
        <v>1</v>
      </c>
      <c r="D20" s="11">
        <v>500</v>
      </c>
      <c r="E20" s="11">
        <v>550</v>
      </c>
    </row>
    <row r="21" spans="1:5" ht="51" outlineLevel="1">
      <c r="A21" s="10" t="s">
        <v>206</v>
      </c>
      <c r="B21" s="4" t="s">
        <v>6</v>
      </c>
      <c r="C21" s="4" t="s">
        <v>198</v>
      </c>
      <c r="D21" s="11">
        <v>0</v>
      </c>
      <c r="E21" s="11">
        <v>0</v>
      </c>
    </row>
    <row r="22" spans="1:5" ht="25.5" outlineLevel="1">
      <c r="A22" s="10" t="s">
        <v>243</v>
      </c>
      <c r="B22" s="4" t="s">
        <v>6</v>
      </c>
      <c r="C22" s="4" t="s">
        <v>199</v>
      </c>
      <c r="D22" s="11">
        <v>500</v>
      </c>
      <c r="E22" s="11">
        <v>550</v>
      </c>
    </row>
    <row r="23" spans="1:5" ht="12.75" outlineLevel="1">
      <c r="A23" s="10" t="s">
        <v>208</v>
      </c>
      <c r="B23" s="4" t="s">
        <v>6</v>
      </c>
      <c r="C23" s="4" t="s">
        <v>200</v>
      </c>
      <c r="D23" s="11">
        <v>0</v>
      </c>
      <c r="E23" s="11">
        <v>0</v>
      </c>
    </row>
    <row r="24" spans="1:5" ht="12.75">
      <c r="A24" s="10" t="s">
        <v>7</v>
      </c>
      <c r="B24" s="4" t="s">
        <v>8</v>
      </c>
      <c r="C24" s="4" t="s">
        <v>1</v>
      </c>
      <c r="D24" s="11">
        <v>0</v>
      </c>
      <c r="E24" s="11">
        <v>0</v>
      </c>
    </row>
    <row r="25" spans="1:5" ht="51" outlineLevel="1">
      <c r="A25" s="10" t="s">
        <v>206</v>
      </c>
      <c r="B25" s="4" t="s">
        <v>8</v>
      </c>
      <c r="C25" s="4" t="s">
        <v>198</v>
      </c>
      <c r="D25" s="11">
        <v>0</v>
      </c>
      <c r="E25" s="11">
        <v>0</v>
      </c>
    </row>
    <row r="26" spans="1:5" ht="25.5" outlineLevel="1">
      <c r="A26" s="10" t="s">
        <v>207</v>
      </c>
      <c r="B26" s="4" t="s">
        <v>8</v>
      </c>
      <c r="C26" s="4" t="s">
        <v>199</v>
      </c>
      <c r="D26" s="11">
        <v>0</v>
      </c>
      <c r="E26" s="11">
        <v>0</v>
      </c>
    </row>
    <row r="27" spans="1:5" ht="12.75" outlineLevel="1">
      <c r="A27" s="10" t="s">
        <v>208</v>
      </c>
      <c r="B27" s="4" t="s">
        <v>8</v>
      </c>
      <c r="C27" s="4" t="s">
        <v>200</v>
      </c>
      <c r="D27" s="11">
        <v>0</v>
      </c>
      <c r="E27" s="11">
        <v>0</v>
      </c>
    </row>
    <row r="28" spans="1:5" ht="12.75">
      <c r="A28" s="10" t="s">
        <v>9</v>
      </c>
      <c r="B28" s="4" t="s">
        <v>10</v>
      </c>
      <c r="C28" s="4" t="s">
        <v>1</v>
      </c>
      <c r="D28" s="11">
        <v>1150</v>
      </c>
      <c r="E28" s="11">
        <v>1150</v>
      </c>
    </row>
    <row r="29" spans="1:5" ht="51" outlineLevel="1">
      <c r="A29" s="10" t="s">
        <v>206</v>
      </c>
      <c r="B29" s="4" t="s">
        <v>10</v>
      </c>
      <c r="C29" s="4" t="s">
        <v>198</v>
      </c>
      <c r="D29" s="11">
        <v>1082</v>
      </c>
      <c r="E29" s="11">
        <v>1082</v>
      </c>
    </row>
    <row r="30" spans="1:5" ht="25.5" outlineLevel="1">
      <c r="A30" s="10" t="s">
        <v>243</v>
      </c>
      <c r="B30" s="4" t="s">
        <v>10</v>
      </c>
      <c r="C30" s="4" t="s">
        <v>199</v>
      </c>
      <c r="D30" s="11">
        <v>53</v>
      </c>
      <c r="E30" s="11">
        <v>53</v>
      </c>
    </row>
    <row r="31" spans="1:5" ht="12.75" outlineLevel="1">
      <c r="A31" s="10" t="s">
        <v>208</v>
      </c>
      <c r="B31" s="4" t="s">
        <v>10</v>
      </c>
      <c r="C31" s="4" t="s">
        <v>200</v>
      </c>
      <c r="D31" s="11">
        <v>15</v>
      </c>
      <c r="E31" s="11">
        <v>15</v>
      </c>
    </row>
    <row r="32" spans="1:5" ht="38.25">
      <c r="A32" s="10" t="s">
        <v>11</v>
      </c>
      <c r="B32" s="4" t="s">
        <v>12</v>
      </c>
      <c r="C32" s="4" t="s">
        <v>1</v>
      </c>
      <c r="D32" s="11">
        <v>450</v>
      </c>
      <c r="E32" s="11">
        <v>450</v>
      </c>
    </row>
    <row r="33" spans="1:5" ht="25.5" outlineLevel="1">
      <c r="A33" s="10" t="s">
        <v>243</v>
      </c>
      <c r="B33" s="4" t="s">
        <v>12</v>
      </c>
      <c r="C33" s="4" t="s">
        <v>199</v>
      </c>
      <c r="D33" s="11">
        <v>450</v>
      </c>
      <c r="E33" s="11">
        <v>450</v>
      </c>
    </row>
    <row r="34" spans="1:5" ht="12.75">
      <c r="A34" s="10" t="s">
        <v>13</v>
      </c>
      <c r="B34" s="4" t="s">
        <v>14</v>
      </c>
      <c r="C34" s="4" t="s">
        <v>1</v>
      </c>
      <c r="D34" s="11">
        <v>47.7</v>
      </c>
      <c r="E34" s="11">
        <v>47.7</v>
      </c>
    </row>
    <row r="35" spans="1:5" ht="25.5" outlineLevel="1">
      <c r="A35" s="10" t="s">
        <v>244</v>
      </c>
      <c r="B35" s="4" t="s">
        <v>14</v>
      </c>
      <c r="C35" s="4" t="s">
        <v>199</v>
      </c>
      <c r="D35" s="11">
        <v>47.7</v>
      </c>
      <c r="E35" s="11">
        <v>47.7</v>
      </c>
    </row>
    <row r="36" spans="1:5" ht="25.5">
      <c r="A36" s="10" t="s">
        <v>15</v>
      </c>
      <c r="B36" s="4" t="s">
        <v>16</v>
      </c>
      <c r="C36" s="4" t="s">
        <v>1</v>
      </c>
      <c r="D36" s="11">
        <v>1000</v>
      </c>
      <c r="E36" s="11">
        <v>1000</v>
      </c>
    </row>
    <row r="37" spans="1:5" ht="25.5" outlineLevel="1">
      <c r="A37" s="10" t="s">
        <v>244</v>
      </c>
      <c r="B37" s="4" t="s">
        <v>16</v>
      </c>
      <c r="C37" s="4" t="s">
        <v>199</v>
      </c>
      <c r="D37" s="11">
        <v>1000</v>
      </c>
      <c r="E37" s="11">
        <v>1000</v>
      </c>
    </row>
    <row r="38" spans="1:5" ht="12.75">
      <c r="A38" s="10" t="s">
        <v>17</v>
      </c>
      <c r="B38" s="4" t="s">
        <v>18</v>
      </c>
      <c r="C38" s="4" t="s">
        <v>1</v>
      </c>
      <c r="D38" s="11">
        <v>1582</v>
      </c>
      <c r="E38" s="11">
        <v>1582</v>
      </c>
    </row>
    <row r="39" spans="1:5" ht="25.5" outlineLevel="1">
      <c r="A39" s="10" t="s">
        <v>244</v>
      </c>
      <c r="B39" s="4" t="s">
        <v>18</v>
      </c>
      <c r="C39" s="4" t="s">
        <v>199</v>
      </c>
      <c r="D39" s="11">
        <v>1582</v>
      </c>
      <c r="E39" s="11">
        <v>1582</v>
      </c>
    </row>
    <row r="40" spans="1:5" ht="25.5">
      <c r="A40" s="10" t="s">
        <v>19</v>
      </c>
      <c r="B40" s="4" t="s">
        <v>20</v>
      </c>
      <c r="C40" s="4" t="s">
        <v>1</v>
      </c>
      <c r="D40" s="11">
        <v>0</v>
      </c>
      <c r="E40" s="11">
        <v>0</v>
      </c>
    </row>
    <row r="41" spans="1:5" ht="25.5" outlineLevel="1">
      <c r="A41" s="10" t="s">
        <v>244</v>
      </c>
      <c r="B41" s="4" t="s">
        <v>20</v>
      </c>
      <c r="C41" s="4" t="s">
        <v>199</v>
      </c>
      <c r="D41" s="11">
        <v>0</v>
      </c>
      <c r="E41" s="11">
        <v>0</v>
      </c>
    </row>
    <row r="42" spans="1:5" ht="25.5">
      <c r="A42" s="10" t="s">
        <v>21</v>
      </c>
      <c r="B42" s="4" t="s">
        <v>22</v>
      </c>
      <c r="C42" s="4" t="s">
        <v>1</v>
      </c>
      <c r="D42" s="11">
        <v>45375.9</v>
      </c>
      <c r="E42" s="11">
        <v>46697.6</v>
      </c>
    </row>
    <row r="43" spans="1:5" ht="51" outlineLevel="1">
      <c r="A43" s="10" t="s">
        <v>206</v>
      </c>
      <c r="B43" s="4" t="s">
        <v>22</v>
      </c>
      <c r="C43" s="4" t="s">
        <v>198</v>
      </c>
      <c r="D43" s="11">
        <v>20648.8</v>
      </c>
      <c r="E43" s="11">
        <v>21218.3</v>
      </c>
    </row>
    <row r="44" spans="1:5" ht="25.5" outlineLevel="1">
      <c r="A44" s="10" t="s">
        <v>244</v>
      </c>
      <c r="B44" s="4" t="s">
        <v>22</v>
      </c>
      <c r="C44" s="4" t="s">
        <v>199</v>
      </c>
      <c r="D44" s="11">
        <v>22893.9</v>
      </c>
      <c r="E44" s="11">
        <v>23646</v>
      </c>
    </row>
    <row r="45" spans="1:5" ht="12.75" outlineLevel="1">
      <c r="A45" s="10" t="s">
        <v>208</v>
      </c>
      <c r="B45" s="4" t="s">
        <v>22</v>
      </c>
      <c r="C45" s="4" t="s">
        <v>200</v>
      </c>
      <c r="D45" s="11">
        <v>1833.2</v>
      </c>
      <c r="E45" s="11">
        <v>1833.3</v>
      </c>
    </row>
    <row r="46" spans="1:5" ht="25.5">
      <c r="A46" s="10" t="s">
        <v>23</v>
      </c>
      <c r="B46" s="4" t="s">
        <v>24</v>
      </c>
      <c r="C46" s="4" t="s">
        <v>1</v>
      </c>
      <c r="D46" s="11">
        <v>959</v>
      </c>
      <c r="E46" s="11">
        <v>1006.7</v>
      </c>
    </row>
    <row r="47" spans="1:5" ht="25.5" outlineLevel="1">
      <c r="A47" s="10" t="s">
        <v>243</v>
      </c>
      <c r="B47" s="4" t="s">
        <v>24</v>
      </c>
      <c r="C47" s="4" t="s">
        <v>199</v>
      </c>
      <c r="D47" s="11">
        <v>959</v>
      </c>
      <c r="E47" s="11">
        <v>1006.7</v>
      </c>
    </row>
    <row r="48" spans="1:5" ht="51">
      <c r="A48" s="10" t="s">
        <v>25</v>
      </c>
      <c r="B48" s="4" t="s">
        <v>26</v>
      </c>
      <c r="C48" s="4" t="s">
        <v>1</v>
      </c>
      <c r="D48" s="11">
        <v>4966</v>
      </c>
      <c r="E48" s="11">
        <v>5214</v>
      </c>
    </row>
    <row r="49" spans="1:5" ht="12.75" outlineLevel="1">
      <c r="A49" s="10" t="s">
        <v>245</v>
      </c>
      <c r="B49" s="4" t="s">
        <v>26</v>
      </c>
      <c r="C49" s="4" t="s">
        <v>201</v>
      </c>
      <c r="D49" s="11">
        <v>4966</v>
      </c>
      <c r="E49" s="11">
        <v>5214</v>
      </c>
    </row>
    <row r="50" spans="1:5" ht="38.25">
      <c r="A50" s="10" t="s">
        <v>27</v>
      </c>
      <c r="B50" s="4" t="s">
        <v>28</v>
      </c>
      <c r="C50" s="4" t="s">
        <v>1</v>
      </c>
      <c r="D50" s="11">
        <v>10111</v>
      </c>
      <c r="E50" s="11">
        <v>10402</v>
      </c>
    </row>
    <row r="51" spans="1:5" ht="51" outlineLevel="1">
      <c r="A51" s="10" t="s">
        <v>206</v>
      </c>
      <c r="B51" s="4" t="s">
        <v>28</v>
      </c>
      <c r="C51" s="4" t="s">
        <v>198</v>
      </c>
      <c r="D51" s="11">
        <v>5835.3</v>
      </c>
      <c r="E51" s="11">
        <v>5926.3</v>
      </c>
    </row>
    <row r="52" spans="1:5" ht="25.5" outlineLevel="1">
      <c r="A52" s="10" t="s">
        <v>244</v>
      </c>
      <c r="B52" s="4" t="s">
        <v>28</v>
      </c>
      <c r="C52" s="4" t="s">
        <v>199</v>
      </c>
      <c r="D52" s="11">
        <v>4065.7</v>
      </c>
      <c r="E52" s="11">
        <v>4265.7</v>
      </c>
    </row>
    <row r="53" spans="1:5" ht="12.75" outlineLevel="1">
      <c r="A53" s="10" t="s">
        <v>245</v>
      </c>
      <c r="B53" s="4" t="s">
        <v>28</v>
      </c>
      <c r="C53" s="4" t="s">
        <v>201</v>
      </c>
      <c r="D53" s="11">
        <v>60</v>
      </c>
      <c r="E53" s="11">
        <v>60</v>
      </c>
    </row>
    <row r="54" spans="1:5" ht="12.75" outlineLevel="1">
      <c r="A54" s="10" t="s">
        <v>208</v>
      </c>
      <c r="B54" s="4" t="s">
        <v>28</v>
      </c>
      <c r="C54" s="4" t="s">
        <v>200</v>
      </c>
      <c r="D54" s="11">
        <v>150</v>
      </c>
      <c r="E54" s="11">
        <v>150</v>
      </c>
    </row>
    <row r="55" spans="1:5" ht="63.75">
      <c r="A55" s="10" t="s">
        <v>29</v>
      </c>
      <c r="B55" s="4" t="s">
        <v>30</v>
      </c>
      <c r="C55" s="4" t="s">
        <v>1</v>
      </c>
      <c r="D55" s="11">
        <v>45</v>
      </c>
      <c r="E55" s="11">
        <v>48</v>
      </c>
    </row>
    <row r="56" spans="1:5" ht="51" outlineLevel="1">
      <c r="A56" s="10" t="s">
        <v>206</v>
      </c>
      <c r="B56" s="4" t="s">
        <v>30</v>
      </c>
      <c r="C56" s="4" t="s">
        <v>198</v>
      </c>
      <c r="D56" s="11">
        <v>45</v>
      </c>
      <c r="E56" s="11">
        <v>48</v>
      </c>
    </row>
    <row r="57" spans="1:5" ht="51">
      <c r="A57" s="10" t="s">
        <v>31</v>
      </c>
      <c r="B57" s="4" t="s">
        <v>32</v>
      </c>
      <c r="C57" s="4" t="s">
        <v>1</v>
      </c>
      <c r="D57" s="11">
        <v>1928</v>
      </c>
      <c r="E57" s="11">
        <v>1928</v>
      </c>
    </row>
    <row r="58" spans="1:5" ht="12.75" outlineLevel="1">
      <c r="A58" s="10" t="s">
        <v>245</v>
      </c>
      <c r="B58" s="4" t="s">
        <v>32</v>
      </c>
      <c r="C58" s="4" t="s">
        <v>201</v>
      </c>
      <c r="D58" s="11">
        <v>1928</v>
      </c>
      <c r="E58" s="11">
        <v>1928</v>
      </c>
    </row>
    <row r="59" spans="1:5" ht="102">
      <c r="A59" s="10" t="s">
        <v>33</v>
      </c>
      <c r="B59" s="4" t="s">
        <v>34</v>
      </c>
      <c r="C59" s="4" t="s">
        <v>1</v>
      </c>
      <c r="D59" s="11">
        <v>9067</v>
      </c>
      <c r="E59" s="11">
        <v>10155</v>
      </c>
    </row>
    <row r="60" spans="1:5" ht="51" outlineLevel="1">
      <c r="A60" s="10" t="s">
        <v>206</v>
      </c>
      <c r="B60" s="4" t="s">
        <v>34</v>
      </c>
      <c r="C60" s="4" t="s">
        <v>198</v>
      </c>
      <c r="D60" s="11">
        <v>9067</v>
      </c>
      <c r="E60" s="11">
        <v>10155</v>
      </c>
    </row>
    <row r="61" spans="1:5" ht="51">
      <c r="A61" s="10" t="s">
        <v>35</v>
      </c>
      <c r="B61" s="4" t="s">
        <v>36</v>
      </c>
      <c r="C61" s="4" t="s">
        <v>1</v>
      </c>
      <c r="D61" s="11">
        <v>78564</v>
      </c>
      <c r="E61" s="11">
        <v>79353</v>
      </c>
    </row>
    <row r="62" spans="1:5" ht="51" outlineLevel="1">
      <c r="A62" s="10" t="s">
        <v>206</v>
      </c>
      <c r="B62" s="4" t="s">
        <v>36</v>
      </c>
      <c r="C62" s="4" t="s">
        <v>198</v>
      </c>
      <c r="D62" s="11">
        <v>76609</v>
      </c>
      <c r="E62" s="11">
        <v>77253</v>
      </c>
    </row>
    <row r="63" spans="1:5" ht="25.5" outlineLevel="1">
      <c r="A63" s="10" t="s">
        <v>243</v>
      </c>
      <c r="B63" s="4" t="s">
        <v>36</v>
      </c>
      <c r="C63" s="4" t="s">
        <v>199</v>
      </c>
      <c r="D63" s="11">
        <v>1955</v>
      </c>
      <c r="E63" s="11">
        <v>2100</v>
      </c>
    </row>
    <row r="64" spans="1:5" ht="38.25">
      <c r="A64" s="10" t="s">
        <v>37</v>
      </c>
      <c r="B64" s="4" t="s">
        <v>38</v>
      </c>
      <c r="C64" s="4" t="s">
        <v>1</v>
      </c>
      <c r="D64" s="11">
        <v>7586.1</v>
      </c>
      <c r="E64" s="11">
        <v>7586.1</v>
      </c>
    </row>
    <row r="65" spans="1:5" ht="51" outlineLevel="1">
      <c r="A65" s="10" t="s">
        <v>206</v>
      </c>
      <c r="B65" s="4" t="s">
        <v>38</v>
      </c>
      <c r="C65" s="4" t="s">
        <v>198</v>
      </c>
      <c r="D65" s="11">
        <v>7364</v>
      </c>
      <c r="E65" s="11">
        <v>7364</v>
      </c>
    </row>
    <row r="66" spans="1:5" ht="25.5" outlineLevel="1">
      <c r="A66" s="10" t="s">
        <v>243</v>
      </c>
      <c r="B66" s="4" t="s">
        <v>38</v>
      </c>
      <c r="C66" s="4" t="s">
        <v>199</v>
      </c>
      <c r="D66" s="11">
        <v>222.1</v>
      </c>
      <c r="E66" s="11">
        <v>222.1</v>
      </c>
    </row>
    <row r="67" spans="1:5" ht="25.5" outlineLevel="1">
      <c r="A67" s="3" t="s">
        <v>209</v>
      </c>
      <c r="B67" s="13" t="s">
        <v>210</v>
      </c>
      <c r="C67" s="13" t="s">
        <v>1</v>
      </c>
      <c r="D67" s="5">
        <f>D68+D72+D76+D80+D82+D85+D87</f>
        <v>5734.3</v>
      </c>
      <c r="E67" s="5">
        <f>E68+E72+E76+E80+E82+E85+E87</f>
        <v>5784.8</v>
      </c>
    </row>
    <row r="68" spans="1:5" ht="12.75">
      <c r="A68" s="10" t="s">
        <v>39</v>
      </c>
      <c r="B68" s="4" t="s">
        <v>40</v>
      </c>
      <c r="C68" s="4" t="s">
        <v>1</v>
      </c>
      <c r="D68" s="11">
        <v>480.8</v>
      </c>
      <c r="E68" s="11">
        <v>480.8</v>
      </c>
    </row>
    <row r="69" spans="1:5" ht="51" outlineLevel="1">
      <c r="A69" s="10" t="s">
        <v>206</v>
      </c>
      <c r="B69" s="4" t="s">
        <v>40</v>
      </c>
      <c r="C69" s="4" t="s">
        <v>198</v>
      </c>
      <c r="D69" s="11">
        <v>475</v>
      </c>
      <c r="E69" s="11">
        <v>475</v>
      </c>
    </row>
    <row r="70" spans="1:5" ht="25.5" outlineLevel="1">
      <c r="A70" s="10" t="s">
        <v>243</v>
      </c>
      <c r="B70" s="4" t="s">
        <v>40</v>
      </c>
      <c r="C70" s="4" t="s">
        <v>199</v>
      </c>
      <c r="D70" s="11">
        <v>0</v>
      </c>
      <c r="E70" s="11">
        <v>0</v>
      </c>
    </row>
    <row r="71" spans="1:5" ht="12.75" outlineLevel="1">
      <c r="A71" s="10" t="s">
        <v>208</v>
      </c>
      <c r="B71" s="4" t="s">
        <v>40</v>
      </c>
      <c r="C71" s="4" t="s">
        <v>200</v>
      </c>
      <c r="D71" s="11">
        <v>5.8</v>
      </c>
      <c r="E71" s="11">
        <v>5.8</v>
      </c>
    </row>
    <row r="72" spans="1:5" ht="12.75">
      <c r="A72" s="10" t="s">
        <v>41</v>
      </c>
      <c r="B72" s="4" t="s">
        <v>42</v>
      </c>
      <c r="C72" s="4" t="s">
        <v>1</v>
      </c>
      <c r="D72" s="11">
        <v>536.9</v>
      </c>
      <c r="E72" s="11">
        <v>536.9</v>
      </c>
    </row>
    <row r="73" spans="1:5" ht="51" outlineLevel="1">
      <c r="A73" s="10" t="s">
        <v>206</v>
      </c>
      <c r="B73" s="4" t="s">
        <v>42</v>
      </c>
      <c r="C73" s="4" t="s">
        <v>198</v>
      </c>
      <c r="D73" s="11">
        <v>531.9</v>
      </c>
      <c r="E73" s="11">
        <v>531.9</v>
      </c>
    </row>
    <row r="74" spans="1:5" ht="25.5" outlineLevel="1">
      <c r="A74" s="10" t="s">
        <v>243</v>
      </c>
      <c r="B74" s="4" t="s">
        <v>42</v>
      </c>
      <c r="C74" s="4" t="s">
        <v>199</v>
      </c>
      <c r="D74" s="11">
        <v>0</v>
      </c>
      <c r="E74" s="11">
        <v>0</v>
      </c>
    </row>
    <row r="75" spans="1:5" ht="12.75" outlineLevel="1">
      <c r="A75" s="10" t="s">
        <v>208</v>
      </c>
      <c r="B75" s="4" t="s">
        <v>42</v>
      </c>
      <c r="C75" s="4" t="s">
        <v>200</v>
      </c>
      <c r="D75" s="11">
        <v>5</v>
      </c>
      <c r="E75" s="11">
        <v>5</v>
      </c>
    </row>
    <row r="76" spans="1:5" ht="12.75">
      <c r="A76" s="10" t="s">
        <v>43</v>
      </c>
      <c r="B76" s="4" t="s">
        <v>44</v>
      </c>
      <c r="C76" s="4" t="s">
        <v>1</v>
      </c>
      <c r="D76" s="11">
        <v>662.2</v>
      </c>
      <c r="E76" s="11">
        <v>662.2</v>
      </c>
    </row>
    <row r="77" spans="1:5" ht="51" outlineLevel="1">
      <c r="A77" s="10" t="s">
        <v>206</v>
      </c>
      <c r="B77" s="4" t="s">
        <v>44</v>
      </c>
      <c r="C77" s="4" t="s">
        <v>198</v>
      </c>
      <c r="D77" s="11">
        <v>657.2</v>
      </c>
      <c r="E77" s="11">
        <v>657.2</v>
      </c>
    </row>
    <row r="78" spans="1:5" ht="25.5" outlineLevel="1">
      <c r="A78" s="10" t="s">
        <v>243</v>
      </c>
      <c r="B78" s="4" t="s">
        <v>44</v>
      </c>
      <c r="C78" s="4" t="s">
        <v>199</v>
      </c>
      <c r="D78" s="11">
        <v>0</v>
      </c>
      <c r="E78" s="11">
        <v>0</v>
      </c>
    </row>
    <row r="79" spans="1:5" ht="12.75" outlineLevel="1">
      <c r="A79" s="10" t="s">
        <v>208</v>
      </c>
      <c r="B79" s="4" t="s">
        <v>44</v>
      </c>
      <c r="C79" s="4" t="s">
        <v>200</v>
      </c>
      <c r="D79" s="11">
        <v>5</v>
      </c>
      <c r="E79" s="11">
        <v>5</v>
      </c>
    </row>
    <row r="80" spans="1:5" ht="12.75">
      <c r="A80" s="10" t="s">
        <v>45</v>
      </c>
      <c r="B80" s="4" t="s">
        <v>46</v>
      </c>
      <c r="C80" s="4" t="s">
        <v>1</v>
      </c>
      <c r="D80" s="11">
        <v>2322.2</v>
      </c>
      <c r="E80" s="11">
        <v>2322.2</v>
      </c>
    </row>
    <row r="81" spans="1:5" ht="25.5" outlineLevel="1">
      <c r="A81" s="10" t="s">
        <v>211</v>
      </c>
      <c r="B81" s="4" t="s">
        <v>46</v>
      </c>
      <c r="C81" s="4" t="s">
        <v>202</v>
      </c>
      <c r="D81" s="11">
        <v>2322.2</v>
      </c>
      <c r="E81" s="11">
        <v>2322.2</v>
      </c>
    </row>
    <row r="82" spans="1:5" ht="51">
      <c r="A82" s="10" t="s">
        <v>206</v>
      </c>
      <c r="B82" s="4" t="s">
        <v>47</v>
      </c>
      <c r="C82" s="4" t="s">
        <v>1</v>
      </c>
      <c r="D82" s="11">
        <v>0</v>
      </c>
      <c r="E82" s="11">
        <v>0</v>
      </c>
    </row>
    <row r="83" spans="1:5" ht="25.5" outlineLevel="1">
      <c r="A83" s="10" t="s">
        <v>48</v>
      </c>
      <c r="B83" s="4" t="s">
        <v>47</v>
      </c>
      <c r="C83" s="4" t="s">
        <v>198</v>
      </c>
      <c r="D83" s="11">
        <v>0</v>
      </c>
      <c r="E83" s="11">
        <v>0</v>
      </c>
    </row>
    <row r="84" spans="1:5" ht="25.5" outlineLevel="1">
      <c r="A84" s="10" t="s">
        <v>244</v>
      </c>
      <c r="B84" s="4" t="s">
        <v>47</v>
      </c>
      <c r="C84" s="4" t="s">
        <v>199</v>
      </c>
      <c r="D84" s="11">
        <v>0</v>
      </c>
      <c r="E84" s="11">
        <v>0</v>
      </c>
    </row>
    <row r="85" spans="1:5" ht="12.75">
      <c r="A85" s="10" t="s">
        <v>49</v>
      </c>
      <c r="B85" s="4" t="s">
        <v>50</v>
      </c>
      <c r="C85" s="4" t="s">
        <v>1</v>
      </c>
      <c r="D85" s="11">
        <v>0</v>
      </c>
      <c r="E85" s="11">
        <v>0</v>
      </c>
    </row>
    <row r="86" spans="1:5" ht="25.5" outlineLevel="1">
      <c r="A86" s="10" t="s">
        <v>244</v>
      </c>
      <c r="B86" s="4" t="s">
        <v>50</v>
      </c>
      <c r="C86" s="4" t="s">
        <v>199</v>
      </c>
      <c r="D86" s="11">
        <v>0</v>
      </c>
      <c r="E86" s="11">
        <v>0</v>
      </c>
    </row>
    <row r="87" spans="1:5" ht="25.5">
      <c r="A87" s="10" t="s">
        <v>51</v>
      </c>
      <c r="B87" s="4" t="s">
        <v>52</v>
      </c>
      <c r="C87" s="4" t="s">
        <v>1</v>
      </c>
      <c r="D87" s="11">
        <v>1732.2</v>
      </c>
      <c r="E87" s="11">
        <v>1782.7</v>
      </c>
    </row>
    <row r="88" spans="1:5" ht="51" outlineLevel="1">
      <c r="A88" s="10" t="s">
        <v>206</v>
      </c>
      <c r="B88" s="4" t="s">
        <v>52</v>
      </c>
      <c r="C88" s="4" t="s">
        <v>198</v>
      </c>
      <c r="D88" s="11">
        <v>1732.2</v>
      </c>
      <c r="E88" s="11">
        <v>1782.7</v>
      </c>
    </row>
    <row r="89" spans="1:5" ht="25.5" outlineLevel="1">
      <c r="A89" s="10" t="s">
        <v>211</v>
      </c>
      <c r="B89" s="4" t="s">
        <v>52</v>
      </c>
      <c r="C89" s="4" t="s">
        <v>202</v>
      </c>
      <c r="D89" s="11">
        <v>0</v>
      </c>
      <c r="E89" s="11">
        <v>0</v>
      </c>
    </row>
    <row r="90" spans="1:5" ht="38.25" outlineLevel="1">
      <c r="A90" s="3" t="s">
        <v>212</v>
      </c>
      <c r="B90" s="13" t="s">
        <v>213</v>
      </c>
      <c r="C90" s="13" t="s">
        <v>1</v>
      </c>
      <c r="D90" s="5">
        <f>D91+D93+D96+D98</f>
        <v>2099</v>
      </c>
      <c r="E90" s="5">
        <f>E91+E93+E96+E98</f>
        <v>2099</v>
      </c>
    </row>
    <row r="91" spans="1:5" ht="12.75">
      <c r="A91" s="10" t="s">
        <v>53</v>
      </c>
      <c r="B91" s="4" t="s">
        <v>54</v>
      </c>
      <c r="C91" s="4" t="s">
        <v>1</v>
      </c>
      <c r="D91" s="11">
        <v>0</v>
      </c>
      <c r="E91" s="11">
        <v>0</v>
      </c>
    </row>
    <row r="92" spans="1:5" ht="25.5" outlineLevel="1">
      <c r="A92" s="10" t="s">
        <v>244</v>
      </c>
      <c r="B92" s="4" t="s">
        <v>54</v>
      </c>
      <c r="C92" s="4" t="s">
        <v>199</v>
      </c>
      <c r="D92" s="11">
        <v>0</v>
      </c>
      <c r="E92" s="11">
        <v>0</v>
      </c>
    </row>
    <row r="93" spans="1:5" ht="25.5">
      <c r="A93" s="10" t="s">
        <v>19</v>
      </c>
      <c r="B93" s="4" t="s">
        <v>55</v>
      </c>
      <c r="C93" s="4" t="s">
        <v>1</v>
      </c>
      <c r="D93" s="11">
        <v>0</v>
      </c>
      <c r="E93" s="11">
        <v>0</v>
      </c>
    </row>
    <row r="94" spans="1:5" ht="51" outlineLevel="1">
      <c r="A94" s="10" t="s">
        <v>206</v>
      </c>
      <c r="B94" s="4" t="s">
        <v>55</v>
      </c>
      <c r="C94" s="4" t="s">
        <v>198</v>
      </c>
      <c r="D94" s="11">
        <v>0</v>
      </c>
      <c r="E94" s="11">
        <v>0</v>
      </c>
    </row>
    <row r="95" spans="1:5" ht="25.5" outlineLevel="1">
      <c r="A95" s="10" t="s">
        <v>244</v>
      </c>
      <c r="B95" s="4" t="s">
        <v>55</v>
      </c>
      <c r="C95" s="4" t="s">
        <v>199</v>
      </c>
      <c r="D95" s="11">
        <v>0</v>
      </c>
      <c r="E95" s="11">
        <v>0</v>
      </c>
    </row>
    <row r="96" spans="1:5" ht="38.25">
      <c r="A96" s="10" t="s">
        <v>56</v>
      </c>
      <c r="B96" s="4" t="s">
        <v>57</v>
      </c>
      <c r="C96" s="4" t="s">
        <v>1</v>
      </c>
      <c r="D96" s="11">
        <v>805</v>
      </c>
      <c r="E96" s="11">
        <v>805</v>
      </c>
    </row>
    <row r="97" spans="1:5" ht="12.75" outlineLevel="1">
      <c r="A97" s="10" t="s">
        <v>245</v>
      </c>
      <c r="B97" s="4" t="s">
        <v>57</v>
      </c>
      <c r="C97" s="4" t="s">
        <v>201</v>
      </c>
      <c r="D97" s="11">
        <v>805</v>
      </c>
      <c r="E97" s="11">
        <v>805</v>
      </c>
    </row>
    <row r="98" spans="1:5" ht="38.25">
      <c r="A98" s="10" t="s">
        <v>56</v>
      </c>
      <c r="B98" s="4" t="s">
        <v>58</v>
      </c>
      <c r="C98" s="4" t="s">
        <v>1</v>
      </c>
      <c r="D98" s="11">
        <v>1294</v>
      </c>
      <c r="E98" s="11">
        <v>1294</v>
      </c>
    </row>
    <row r="99" spans="1:5" ht="12.75" outlineLevel="1">
      <c r="A99" s="10" t="s">
        <v>245</v>
      </c>
      <c r="B99" s="4" t="s">
        <v>58</v>
      </c>
      <c r="C99" s="4" t="s">
        <v>201</v>
      </c>
      <c r="D99" s="11">
        <v>1294</v>
      </c>
      <c r="E99" s="11">
        <v>1294</v>
      </c>
    </row>
    <row r="100" spans="1:5" ht="25.5" outlineLevel="1">
      <c r="A100" s="3" t="s">
        <v>214</v>
      </c>
      <c r="B100" s="13" t="s">
        <v>215</v>
      </c>
      <c r="C100" s="13" t="s">
        <v>1</v>
      </c>
      <c r="D100" s="5">
        <f>D101+D103</f>
        <v>0</v>
      </c>
      <c r="E100" s="5">
        <f>E101+E103</f>
        <v>0</v>
      </c>
    </row>
    <row r="101" spans="1:5" ht="12.75">
      <c r="A101" s="10" t="s">
        <v>59</v>
      </c>
      <c r="B101" s="4" t="s">
        <v>60</v>
      </c>
      <c r="C101" s="4" t="s">
        <v>1</v>
      </c>
      <c r="D101" s="11">
        <v>0</v>
      </c>
      <c r="E101" s="11">
        <v>0</v>
      </c>
    </row>
    <row r="102" spans="1:5" ht="25.5" outlineLevel="1">
      <c r="A102" s="10" t="s">
        <v>244</v>
      </c>
      <c r="B102" s="4" t="s">
        <v>60</v>
      </c>
      <c r="C102" s="4" t="s">
        <v>199</v>
      </c>
      <c r="D102" s="11">
        <v>0</v>
      </c>
      <c r="E102" s="11">
        <v>0</v>
      </c>
    </row>
    <row r="103" spans="1:5" ht="25.5">
      <c r="A103" s="10" t="s">
        <v>61</v>
      </c>
      <c r="B103" s="4" t="s">
        <v>62</v>
      </c>
      <c r="C103" s="4" t="s">
        <v>1</v>
      </c>
      <c r="D103" s="11">
        <v>0</v>
      </c>
      <c r="E103" s="11">
        <v>0</v>
      </c>
    </row>
    <row r="104" spans="1:5" ht="25.5" outlineLevel="1">
      <c r="A104" s="10" t="s">
        <v>243</v>
      </c>
      <c r="B104" s="4" t="s">
        <v>62</v>
      </c>
      <c r="C104" s="4" t="s">
        <v>199</v>
      </c>
      <c r="D104" s="11">
        <v>0</v>
      </c>
      <c r="E104" s="11">
        <v>0</v>
      </c>
    </row>
    <row r="105" spans="1:5" ht="25.5" outlineLevel="1">
      <c r="A105" s="3" t="s">
        <v>216</v>
      </c>
      <c r="B105" s="13" t="s">
        <v>217</v>
      </c>
      <c r="C105" s="13" t="s">
        <v>1</v>
      </c>
      <c r="D105" s="5">
        <v>0</v>
      </c>
      <c r="E105" s="5">
        <v>0</v>
      </c>
    </row>
    <row r="106" spans="1:5" ht="25.5">
      <c r="A106" s="10" t="s">
        <v>63</v>
      </c>
      <c r="B106" s="4" t="s">
        <v>64</v>
      </c>
      <c r="C106" s="4" t="s">
        <v>1</v>
      </c>
      <c r="D106" s="11">
        <v>0</v>
      </c>
      <c r="E106" s="11">
        <v>0</v>
      </c>
    </row>
    <row r="107" spans="1:5" ht="25.5" outlineLevel="1">
      <c r="A107" s="10" t="s">
        <v>244</v>
      </c>
      <c r="B107" s="4" t="s">
        <v>64</v>
      </c>
      <c r="C107" s="4" t="s">
        <v>199</v>
      </c>
      <c r="D107" s="11">
        <v>0</v>
      </c>
      <c r="E107" s="11">
        <v>0</v>
      </c>
    </row>
    <row r="108" spans="1:5" ht="12.75">
      <c r="A108" s="10" t="s">
        <v>65</v>
      </c>
      <c r="B108" s="4" t="s">
        <v>66</v>
      </c>
      <c r="C108" s="4" t="s">
        <v>1</v>
      </c>
      <c r="D108" s="11">
        <v>0</v>
      </c>
      <c r="E108" s="11">
        <v>0</v>
      </c>
    </row>
    <row r="109" spans="1:5" ht="25.5" outlineLevel="1">
      <c r="A109" s="10" t="s">
        <v>243</v>
      </c>
      <c r="B109" s="4" t="s">
        <v>66</v>
      </c>
      <c r="C109" s="4" t="s">
        <v>199</v>
      </c>
      <c r="D109" s="11">
        <v>0</v>
      </c>
      <c r="E109" s="11">
        <v>0</v>
      </c>
    </row>
    <row r="110" spans="1:5" ht="25.5">
      <c r="A110" s="10" t="s">
        <v>67</v>
      </c>
      <c r="B110" s="4" t="s">
        <v>68</v>
      </c>
      <c r="C110" s="4" t="s">
        <v>1</v>
      </c>
      <c r="D110" s="11">
        <v>0</v>
      </c>
      <c r="E110" s="11">
        <v>0</v>
      </c>
    </row>
    <row r="111" spans="1:5" ht="25.5" outlineLevel="1">
      <c r="A111" s="10" t="s">
        <v>244</v>
      </c>
      <c r="B111" s="4" t="s">
        <v>68</v>
      </c>
      <c r="C111" s="4" t="s">
        <v>199</v>
      </c>
      <c r="D111" s="11">
        <v>0</v>
      </c>
      <c r="E111" s="11">
        <v>0</v>
      </c>
    </row>
    <row r="112" spans="1:5" ht="25.5">
      <c r="A112" s="10" t="s">
        <v>69</v>
      </c>
      <c r="B112" s="4" t="s">
        <v>70</v>
      </c>
      <c r="C112" s="4" t="s">
        <v>1</v>
      </c>
      <c r="D112" s="11">
        <v>0</v>
      </c>
      <c r="E112" s="11">
        <v>0</v>
      </c>
    </row>
    <row r="113" spans="1:5" ht="25.5" outlineLevel="1">
      <c r="A113" s="10" t="s">
        <v>244</v>
      </c>
      <c r="B113" s="4" t="s">
        <v>70</v>
      </c>
      <c r="C113" s="4" t="s">
        <v>199</v>
      </c>
      <c r="D113" s="11">
        <v>0</v>
      </c>
      <c r="E113" s="11">
        <v>0</v>
      </c>
    </row>
    <row r="114" spans="1:5" ht="25.5" outlineLevel="1">
      <c r="A114" s="3" t="s">
        <v>218</v>
      </c>
      <c r="B114" s="13" t="s">
        <v>219</v>
      </c>
      <c r="C114" s="13" t="s">
        <v>1</v>
      </c>
      <c r="D114" s="5">
        <f>D115+D117+D119+D121</f>
        <v>29591.4</v>
      </c>
      <c r="E114" s="5">
        <f>E115+E117+E119+E121</f>
        <v>31140.9</v>
      </c>
    </row>
    <row r="115" spans="1:5" ht="12.75">
      <c r="A115" s="10" t="s">
        <v>71</v>
      </c>
      <c r="B115" s="4" t="s">
        <v>72</v>
      </c>
      <c r="C115" s="4" t="s">
        <v>1</v>
      </c>
      <c r="D115" s="11">
        <v>4463.4</v>
      </c>
      <c r="E115" s="11">
        <v>4897.9</v>
      </c>
    </row>
    <row r="116" spans="1:5" ht="25.5" outlineLevel="1">
      <c r="A116" s="10" t="s">
        <v>244</v>
      </c>
      <c r="B116" s="4" t="s">
        <v>72</v>
      </c>
      <c r="C116" s="4" t="s">
        <v>199</v>
      </c>
      <c r="D116" s="11">
        <v>4463.4</v>
      </c>
      <c r="E116" s="11">
        <v>4897.9</v>
      </c>
    </row>
    <row r="117" spans="1:5" ht="25.5">
      <c r="A117" s="10" t="s">
        <v>73</v>
      </c>
      <c r="B117" s="4" t="s">
        <v>74</v>
      </c>
      <c r="C117" s="4" t="s">
        <v>1</v>
      </c>
      <c r="D117" s="11">
        <v>0</v>
      </c>
      <c r="E117" s="11">
        <v>0</v>
      </c>
    </row>
    <row r="118" spans="1:5" ht="25.5" outlineLevel="1">
      <c r="A118" s="10" t="s">
        <v>244</v>
      </c>
      <c r="B118" s="4" t="s">
        <v>74</v>
      </c>
      <c r="C118" s="4" t="s">
        <v>199</v>
      </c>
      <c r="D118" s="11">
        <v>0</v>
      </c>
      <c r="E118" s="11">
        <v>0</v>
      </c>
    </row>
    <row r="119" spans="1:5" ht="12.75">
      <c r="A119" s="10" t="s">
        <v>75</v>
      </c>
      <c r="B119" s="4" t="s">
        <v>76</v>
      </c>
      <c r="C119" s="4" t="s">
        <v>1</v>
      </c>
      <c r="D119" s="11">
        <v>600</v>
      </c>
      <c r="E119" s="11">
        <v>600</v>
      </c>
    </row>
    <row r="120" spans="1:5" ht="12.75" outlineLevel="1">
      <c r="A120" s="10" t="s">
        <v>208</v>
      </c>
      <c r="B120" s="4" t="s">
        <v>76</v>
      </c>
      <c r="C120" s="4" t="s">
        <v>200</v>
      </c>
      <c r="D120" s="11">
        <v>600</v>
      </c>
      <c r="E120" s="11">
        <v>600</v>
      </c>
    </row>
    <row r="121" spans="1:5" ht="25.5">
      <c r="A121" s="10" t="s">
        <v>77</v>
      </c>
      <c r="B121" s="4" t="s">
        <v>78</v>
      </c>
      <c r="C121" s="4" t="s">
        <v>1</v>
      </c>
      <c r="D121" s="11">
        <v>24528</v>
      </c>
      <c r="E121" s="11">
        <v>25643</v>
      </c>
    </row>
    <row r="122" spans="1:5" ht="25.5" outlineLevel="1">
      <c r="A122" s="10" t="s">
        <v>243</v>
      </c>
      <c r="B122" s="4" t="s">
        <v>78</v>
      </c>
      <c r="C122" s="4" t="s">
        <v>199</v>
      </c>
      <c r="D122" s="11">
        <v>24528</v>
      </c>
      <c r="E122" s="11">
        <v>25643</v>
      </c>
    </row>
    <row r="123" spans="1:5" ht="25.5" outlineLevel="1">
      <c r="A123" s="3" t="s">
        <v>220</v>
      </c>
      <c r="B123" s="13" t="s">
        <v>221</v>
      </c>
      <c r="C123" s="13" t="s">
        <v>1</v>
      </c>
      <c r="D123" s="5">
        <v>0</v>
      </c>
      <c r="E123" s="5">
        <v>0</v>
      </c>
    </row>
    <row r="124" spans="1:5" ht="12.75">
      <c r="A124" s="10" t="s">
        <v>79</v>
      </c>
      <c r="B124" s="4" t="s">
        <v>80</v>
      </c>
      <c r="C124" s="4" t="s">
        <v>1</v>
      </c>
      <c r="D124" s="11">
        <v>0</v>
      </c>
      <c r="E124" s="11">
        <v>0</v>
      </c>
    </row>
    <row r="125" spans="1:5" ht="25.5" outlineLevel="1">
      <c r="A125" s="10" t="s">
        <v>244</v>
      </c>
      <c r="B125" s="4" t="s">
        <v>80</v>
      </c>
      <c r="C125" s="4" t="s">
        <v>199</v>
      </c>
      <c r="D125" s="11">
        <v>0</v>
      </c>
      <c r="E125" s="11">
        <v>0</v>
      </c>
    </row>
    <row r="126" spans="1:5" ht="25.5" outlineLevel="1">
      <c r="A126" s="3" t="s">
        <v>222</v>
      </c>
      <c r="B126" s="13" t="s">
        <v>223</v>
      </c>
      <c r="C126" s="13" t="s">
        <v>1</v>
      </c>
      <c r="D126" s="5">
        <f>D127</f>
        <v>1437.2</v>
      </c>
      <c r="E126" s="5">
        <f>E127</f>
        <v>1437.2</v>
      </c>
    </row>
    <row r="127" spans="1:5" ht="25.5">
      <c r="A127" s="10" t="s">
        <v>81</v>
      </c>
      <c r="B127" s="4" t="s">
        <v>82</v>
      </c>
      <c r="C127" s="4" t="s">
        <v>1</v>
      </c>
      <c r="D127" s="11">
        <v>1437.2</v>
      </c>
      <c r="E127" s="11">
        <v>1437.2</v>
      </c>
    </row>
    <row r="128" spans="1:5" ht="51" outlineLevel="1">
      <c r="A128" s="10" t="s">
        <v>206</v>
      </c>
      <c r="B128" s="4" t="s">
        <v>82</v>
      </c>
      <c r="C128" s="4" t="s">
        <v>198</v>
      </c>
      <c r="D128" s="11">
        <v>1127.1</v>
      </c>
      <c r="E128" s="11">
        <v>1127.1</v>
      </c>
    </row>
    <row r="129" spans="1:5" ht="25.5" outlineLevel="1">
      <c r="A129" s="10" t="s">
        <v>244</v>
      </c>
      <c r="B129" s="4" t="s">
        <v>82</v>
      </c>
      <c r="C129" s="4" t="s">
        <v>199</v>
      </c>
      <c r="D129" s="11">
        <v>210.1</v>
      </c>
      <c r="E129" s="11">
        <v>210.1</v>
      </c>
    </row>
    <row r="130" spans="1:5" ht="12.75" outlineLevel="1">
      <c r="A130" s="10" t="s">
        <v>208</v>
      </c>
      <c r="B130" s="4" t="s">
        <v>82</v>
      </c>
      <c r="C130" s="4" t="s">
        <v>200</v>
      </c>
      <c r="D130" s="11">
        <v>100</v>
      </c>
      <c r="E130" s="11">
        <v>100</v>
      </c>
    </row>
    <row r="131" spans="1:5" ht="12.75" outlineLevel="1">
      <c r="A131" s="3" t="s">
        <v>224</v>
      </c>
      <c r="B131" s="13" t="s">
        <v>225</v>
      </c>
      <c r="C131" s="13" t="s">
        <v>1</v>
      </c>
      <c r="D131" s="5">
        <f>D132+D136</f>
        <v>195</v>
      </c>
      <c r="E131" s="5">
        <f>E132+E136</f>
        <v>196</v>
      </c>
    </row>
    <row r="132" spans="1:5" ht="25.5">
      <c r="A132" s="10" t="s">
        <v>83</v>
      </c>
      <c r="B132" s="4" t="s">
        <v>84</v>
      </c>
      <c r="C132" s="4" t="s">
        <v>1</v>
      </c>
      <c r="D132" s="11">
        <v>191</v>
      </c>
      <c r="E132" s="11">
        <v>191</v>
      </c>
    </row>
    <row r="133" spans="1:5" ht="51" outlineLevel="1">
      <c r="A133" s="10" t="s">
        <v>206</v>
      </c>
      <c r="B133" s="4" t="s">
        <v>84</v>
      </c>
      <c r="C133" s="4" t="s">
        <v>198</v>
      </c>
      <c r="D133" s="11">
        <v>184.5</v>
      </c>
      <c r="E133" s="11">
        <v>184.5</v>
      </c>
    </row>
    <row r="134" spans="1:5" ht="25.5" outlineLevel="1">
      <c r="A134" s="10" t="s">
        <v>244</v>
      </c>
      <c r="B134" s="4" t="s">
        <v>84</v>
      </c>
      <c r="C134" s="4" t="s">
        <v>199</v>
      </c>
      <c r="D134" s="11">
        <v>6.5</v>
      </c>
      <c r="E134" s="11">
        <v>6.5</v>
      </c>
    </row>
    <row r="135" spans="1:5" ht="12.75" outlineLevel="1">
      <c r="A135" s="10" t="s">
        <v>208</v>
      </c>
      <c r="B135" s="4" t="s">
        <v>84</v>
      </c>
      <c r="C135" s="4" t="s">
        <v>200</v>
      </c>
      <c r="D135" s="11">
        <v>0</v>
      </c>
      <c r="E135" s="11">
        <v>0</v>
      </c>
    </row>
    <row r="136" spans="1:5" ht="140.25">
      <c r="A136" s="10" t="s">
        <v>85</v>
      </c>
      <c r="B136" s="4" t="s">
        <v>86</v>
      </c>
      <c r="C136" s="4" t="s">
        <v>1</v>
      </c>
      <c r="D136" s="11">
        <v>4</v>
      </c>
      <c r="E136" s="11">
        <v>5</v>
      </c>
    </row>
    <row r="137" spans="1:5" ht="25.5" outlineLevel="1">
      <c r="A137" s="10" t="s">
        <v>244</v>
      </c>
      <c r="B137" s="4" t="s">
        <v>86</v>
      </c>
      <c r="C137" s="4" t="s">
        <v>199</v>
      </c>
      <c r="D137" s="11">
        <v>4</v>
      </c>
      <c r="E137" s="11">
        <v>5</v>
      </c>
    </row>
    <row r="138" spans="1:5" ht="12.75" outlineLevel="1">
      <c r="A138" s="3" t="s">
        <v>240</v>
      </c>
      <c r="B138" s="13" t="s">
        <v>241</v>
      </c>
      <c r="C138" s="13" t="s">
        <v>1</v>
      </c>
      <c r="D138" s="5">
        <f>D139+D141+D145+D148+D151+D153+D155+D157+D159+D161+D163+D166+D168+D170+D172+D174+D176+D178+D181+D183+D185+D187+D190+D192+D195+D197+D201+D203</f>
        <v>43571.8</v>
      </c>
      <c r="E138" s="5">
        <f>E139+E141+E145+E148+E151+E153+E155+E157+E159+E161+E163+E166+E168+E170+E172+E174+E176+E178+E181+E183+E185+E187+E190+E192+E195+E197+E201+E203</f>
        <v>43774.3</v>
      </c>
    </row>
    <row r="139" spans="1:5" ht="12.75">
      <c r="A139" s="10" t="s">
        <v>87</v>
      </c>
      <c r="B139" s="4" t="s">
        <v>88</v>
      </c>
      <c r="C139" s="4" t="s">
        <v>1</v>
      </c>
      <c r="D139" s="11">
        <v>554.1</v>
      </c>
      <c r="E139" s="11">
        <v>554.1</v>
      </c>
    </row>
    <row r="140" spans="1:5" ht="51" outlineLevel="1">
      <c r="A140" s="10" t="s">
        <v>206</v>
      </c>
      <c r="B140" s="4" t="s">
        <v>88</v>
      </c>
      <c r="C140" s="4" t="s">
        <v>198</v>
      </c>
      <c r="D140" s="11">
        <v>554.1</v>
      </c>
      <c r="E140" s="11">
        <v>554.1</v>
      </c>
    </row>
    <row r="141" spans="1:5" ht="12.75">
      <c r="A141" s="10" t="s">
        <v>89</v>
      </c>
      <c r="B141" s="4" t="s">
        <v>90</v>
      </c>
      <c r="C141" s="4" t="s">
        <v>1</v>
      </c>
      <c r="D141" s="11">
        <v>3990.8</v>
      </c>
      <c r="E141" s="11">
        <v>3990.8</v>
      </c>
    </row>
    <row r="142" spans="1:5" ht="51" outlineLevel="1">
      <c r="A142" s="10" t="s">
        <v>206</v>
      </c>
      <c r="B142" s="4" t="s">
        <v>90</v>
      </c>
      <c r="C142" s="4" t="s">
        <v>198</v>
      </c>
      <c r="D142" s="11">
        <v>2086.3</v>
      </c>
      <c r="E142" s="11">
        <v>2086.3</v>
      </c>
    </row>
    <row r="143" spans="1:5" ht="25.5" outlineLevel="1">
      <c r="A143" s="10" t="s">
        <v>244</v>
      </c>
      <c r="B143" s="4" t="s">
        <v>90</v>
      </c>
      <c r="C143" s="4" t="s">
        <v>199</v>
      </c>
      <c r="D143" s="11">
        <v>1869.5</v>
      </c>
      <c r="E143" s="11">
        <v>1869.5</v>
      </c>
    </row>
    <row r="144" spans="1:5" ht="12.75" outlineLevel="1">
      <c r="A144" s="10" t="s">
        <v>208</v>
      </c>
      <c r="B144" s="4" t="s">
        <v>90</v>
      </c>
      <c r="C144" s="4" t="s">
        <v>200</v>
      </c>
      <c r="D144" s="11">
        <v>35</v>
      </c>
      <c r="E144" s="11">
        <v>35</v>
      </c>
    </row>
    <row r="145" spans="1:5" ht="12.75">
      <c r="A145" s="10" t="s">
        <v>91</v>
      </c>
      <c r="B145" s="4" t="s">
        <v>92</v>
      </c>
      <c r="C145" s="4" t="s">
        <v>1</v>
      </c>
      <c r="D145" s="11">
        <v>2140.3</v>
      </c>
      <c r="E145" s="11">
        <v>2140.3</v>
      </c>
    </row>
    <row r="146" spans="1:5" ht="51" outlineLevel="1">
      <c r="A146" s="10" t="s">
        <v>206</v>
      </c>
      <c r="B146" s="4" t="s">
        <v>92</v>
      </c>
      <c r="C146" s="4" t="s">
        <v>198</v>
      </c>
      <c r="D146" s="11">
        <v>2140.3</v>
      </c>
      <c r="E146" s="11">
        <v>2140.3</v>
      </c>
    </row>
    <row r="147" spans="1:5" ht="25.5" outlineLevel="1">
      <c r="A147" s="10" t="s">
        <v>244</v>
      </c>
      <c r="B147" s="4" t="s">
        <v>92</v>
      </c>
      <c r="C147" s="4" t="s">
        <v>199</v>
      </c>
      <c r="D147" s="11">
        <v>0</v>
      </c>
      <c r="E147" s="11">
        <v>0</v>
      </c>
    </row>
    <row r="148" spans="1:5" ht="12.75">
      <c r="A148" s="10" t="s">
        <v>93</v>
      </c>
      <c r="B148" s="4" t="s">
        <v>94</v>
      </c>
      <c r="C148" s="4" t="s">
        <v>1</v>
      </c>
      <c r="D148" s="11">
        <v>743.4</v>
      </c>
      <c r="E148" s="11">
        <v>743.4</v>
      </c>
    </row>
    <row r="149" spans="1:5" ht="51" outlineLevel="1">
      <c r="A149" s="10" t="s">
        <v>206</v>
      </c>
      <c r="B149" s="4" t="s">
        <v>94</v>
      </c>
      <c r="C149" s="4" t="s">
        <v>198</v>
      </c>
      <c r="D149" s="11">
        <v>737.4</v>
      </c>
      <c r="E149" s="11">
        <v>737.4</v>
      </c>
    </row>
    <row r="150" spans="1:5" ht="25.5" outlineLevel="1">
      <c r="A150" s="10" t="s">
        <v>244</v>
      </c>
      <c r="B150" s="4" t="s">
        <v>94</v>
      </c>
      <c r="C150" s="4" t="s">
        <v>199</v>
      </c>
      <c r="D150" s="11">
        <v>6</v>
      </c>
      <c r="E150" s="11">
        <v>6</v>
      </c>
    </row>
    <row r="151" spans="1:5" ht="12.75">
      <c r="A151" s="10" t="s">
        <v>95</v>
      </c>
      <c r="B151" s="4" t="s">
        <v>96</v>
      </c>
      <c r="C151" s="4" t="s">
        <v>1</v>
      </c>
      <c r="D151" s="11">
        <v>0</v>
      </c>
      <c r="E151" s="11">
        <v>0</v>
      </c>
    </row>
    <row r="152" spans="1:5" ht="12.75" outlineLevel="1">
      <c r="A152" s="10" t="s">
        <v>208</v>
      </c>
      <c r="B152" s="4" t="s">
        <v>96</v>
      </c>
      <c r="C152" s="4" t="s">
        <v>200</v>
      </c>
      <c r="D152" s="11">
        <v>0</v>
      </c>
      <c r="E152" s="11">
        <v>0</v>
      </c>
    </row>
    <row r="153" spans="1:5" ht="12.75">
      <c r="A153" s="10" t="s">
        <v>97</v>
      </c>
      <c r="B153" s="4" t="s">
        <v>98</v>
      </c>
      <c r="C153" s="4" t="s">
        <v>1</v>
      </c>
      <c r="D153" s="11">
        <v>0</v>
      </c>
      <c r="E153" s="11">
        <v>0</v>
      </c>
    </row>
    <row r="154" spans="1:5" ht="12.75" outlineLevel="1">
      <c r="A154" s="10" t="s">
        <v>208</v>
      </c>
      <c r="B154" s="4" t="s">
        <v>98</v>
      </c>
      <c r="C154" s="4" t="s">
        <v>200</v>
      </c>
      <c r="D154" s="11">
        <v>0</v>
      </c>
      <c r="E154" s="11">
        <v>0</v>
      </c>
    </row>
    <row r="155" spans="1:5" ht="12.75">
      <c r="A155" s="10" t="s">
        <v>99</v>
      </c>
      <c r="B155" s="4" t="s">
        <v>100</v>
      </c>
      <c r="C155" s="4" t="s">
        <v>1</v>
      </c>
      <c r="D155" s="11">
        <v>583.7</v>
      </c>
      <c r="E155" s="11">
        <v>583.7</v>
      </c>
    </row>
    <row r="156" spans="1:5" ht="12.75" outlineLevel="1">
      <c r="A156" s="10" t="s">
        <v>245</v>
      </c>
      <c r="B156" s="4" t="s">
        <v>100</v>
      </c>
      <c r="C156" s="4" t="s">
        <v>201</v>
      </c>
      <c r="D156" s="11">
        <v>583.7</v>
      </c>
      <c r="E156" s="11">
        <v>583.7</v>
      </c>
    </row>
    <row r="157" spans="1:5" ht="12.75">
      <c r="A157" s="10" t="s">
        <v>101</v>
      </c>
      <c r="B157" s="4" t="s">
        <v>102</v>
      </c>
      <c r="C157" s="4" t="s">
        <v>1</v>
      </c>
      <c r="D157" s="11">
        <v>700</v>
      </c>
      <c r="E157" s="11">
        <v>700</v>
      </c>
    </row>
    <row r="158" spans="1:5" ht="12.75" outlineLevel="1">
      <c r="A158" s="10" t="s">
        <v>226</v>
      </c>
      <c r="B158" s="4" t="s">
        <v>102</v>
      </c>
      <c r="C158" s="4" t="s">
        <v>203</v>
      </c>
      <c r="D158" s="11">
        <v>700</v>
      </c>
      <c r="E158" s="11">
        <v>700</v>
      </c>
    </row>
    <row r="159" spans="1:5" ht="12.75">
      <c r="A159" s="10" t="s">
        <v>103</v>
      </c>
      <c r="B159" s="4" t="s">
        <v>104</v>
      </c>
      <c r="C159" s="4" t="s">
        <v>1</v>
      </c>
      <c r="D159" s="11">
        <v>0</v>
      </c>
      <c r="E159" s="11">
        <v>0</v>
      </c>
    </row>
    <row r="160" spans="1:5" ht="25.5" outlineLevel="1">
      <c r="A160" s="10" t="s">
        <v>244</v>
      </c>
      <c r="B160" s="4" t="s">
        <v>104</v>
      </c>
      <c r="C160" s="4" t="s">
        <v>199</v>
      </c>
      <c r="D160" s="11">
        <v>0</v>
      </c>
      <c r="E160" s="11">
        <v>0</v>
      </c>
    </row>
    <row r="161" spans="1:5" ht="12.75">
      <c r="A161" s="10" t="s">
        <v>105</v>
      </c>
      <c r="B161" s="4" t="s">
        <v>106</v>
      </c>
      <c r="C161" s="4" t="s">
        <v>1</v>
      </c>
      <c r="D161" s="11">
        <v>382.8</v>
      </c>
      <c r="E161" s="11">
        <v>382.8</v>
      </c>
    </row>
    <row r="162" spans="1:5" ht="51" outlineLevel="1">
      <c r="A162" s="10" t="s">
        <v>206</v>
      </c>
      <c r="B162" s="4" t="s">
        <v>106</v>
      </c>
      <c r="C162" s="4" t="s">
        <v>198</v>
      </c>
      <c r="D162" s="11">
        <v>382.8</v>
      </c>
      <c r="E162" s="11">
        <v>382.8</v>
      </c>
    </row>
    <row r="163" spans="1:5" ht="12.75">
      <c r="A163" s="10" t="s">
        <v>107</v>
      </c>
      <c r="B163" s="4" t="s">
        <v>108</v>
      </c>
      <c r="C163" s="4" t="s">
        <v>1</v>
      </c>
      <c r="D163" s="11">
        <v>0</v>
      </c>
      <c r="E163" s="11">
        <v>0</v>
      </c>
    </row>
    <row r="164" spans="1:5" ht="51" outlineLevel="1">
      <c r="A164" s="10" t="s">
        <v>206</v>
      </c>
      <c r="B164" s="4" t="s">
        <v>108</v>
      </c>
      <c r="C164" s="4" t="s">
        <v>198</v>
      </c>
      <c r="D164" s="11">
        <v>0</v>
      </c>
      <c r="E164" s="11">
        <v>0</v>
      </c>
    </row>
    <row r="165" spans="1:5" ht="25.5" outlineLevel="1">
      <c r="A165" s="10" t="s">
        <v>244</v>
      </c>
      <c r="B165" s="4" t="s">
        <v>108</v>
      </c>
      <c r="C165" s="4" t="s">
        <v>199</v>
      </c>
      <c r="D165" s="11">
        <v>0</v>
      </c>
      <c r="E165" s="11">
        <v>0</v>
      </c>
    </row>
    <row r="166" spans="1:5" ht="12.75">
      <c r="A166" s="10" t="s">
        <v>109</v>
      </c>
      <c r="B166" s="4" t="s">
        <v>110</v>
      </c>
      <c r="C166" s="4" t="s">
        <v>1</v>
      </c>
      <c r="D166" s="11">
        <v>0</v>
      </c>
      <c r="E166" s="11">
        <v>0</v>
      </c>
    </row>
    <row r="167" spans="1:5" ht="25.5" outlineLevel="1">
      <c r="A167" s="10" t="s">
        <v>244</v>
      </c>
      <c r="B167" s="4" t="s">
        <v>110</v>
      </c>
      <c r="C167" s="4" t="s">
        <v>199</v>
      </c>
      <c r="D167" s="11">
        <v>0</v>
      </c>
      <c r="E167" s="11">
        <v>0</v>
      </c>
    </row>
    <row r="168" spans="1:5" ht="25.5">
      <c r="A168" s="10" t="s">
        <v>111</v>
      </c>
      <c r="B168" s="4" t="s">
        <v>112</v>
      </c>
      <c r="C168" s="4" t="s">
        <v>1</v>
      </c>
      <c r="D168" s="11">
        <v>15</v>
      </c>
      <c r="E168" s="11">
        <v>15</v>
      </c>
    </row>
    <row r="169" spans="1:5" ht="25.5" outlineLevel="1">
      <c r="A169" s="10" t="s">
        <v>244</v>
      </c>
      <c r="B169" s="4" t="s">
        <v>112</v>
      </c>
      <c r="C169" s="4" t="s">
        <v>199</v>
      </c>
      <c r="D169" s="11">
        <v>15</v>
      </c>
      <c r="E169" s="11">
        <v>15</v>
      </c>
    </row>
    <row r="170" spans="1:5" ht="38.25">
      <c r="A170" s="10" t="s">
        <v>113</v>
      </c>
      <c r="B170" s="4" t="s">
        <v>114</v>
      </c>
      <c r="C170" s="4" t="s">
        <v>1</v>
      </c>
      <c r="D170" s="11">
        <v>0</v>
      </c>
      <c r="E170" s="11">
        <v>0</v>
      </c>
    </row>
    <row r="171" spans="1:5" ht="12.75" outlineLevel="1">
      <c r="A171" s="10" t="s">
        <v>226</v>
      </c>
      <c r="B171" s="4" t="s">
        <v>114</v>
      </c>
      <c r="C171" s="4" t="s">
        <v>203</v>
      </c>
      <c r="D171" s="11">
        <v>0</v>
      </c>
      <c r="E171" s="11">
        <v>0</v>
      </c>
    </row>
    <row r="172" spans="1:5" ht="12.75">
      <c r="A172" s="10" t="s">
        <v>115</v>
      </c>
      <c r="B172" s="4" t="s">
        <v>116</v>
      </c>
      <c r="C172" s="4" t="s">
        <v>1</v>
      </c>
      <c r="D172" s="11">
        <v>0</v>
      </c>
      <c r="E172" s="11">
        <v>0</v>
      </c>
    </row>
    <row r="173" spans="1:5" ht="25.5" outlineLevel="1">
      <c r="A173" s="10" t="s">
        <v>244</v>
      </c>
      <c r="B173" s="4" t="s">
        <v>116</v>
      </c>
      <c r="C173" s="4" t="s">
        <v>199</v>
      </c>
      <c r="D173" s="11">
        <v>0</v>
      </c>
      <c r="E173" s="11">
        <v>0</v>
      </c>
    </row>
    <row r="174" spans="1:5" ht="12.75">
      <c r="A174" s="10" t="s">
        <v>228</v>
      </c>
      <c r="B174" s="4" t="s">
        <v>117</v>
      </c>
      <c r="C174" s="4" t="s">
        <v>1</v>
      </c>
      <c r="D174" s="11">
        <v>300</v>
      </c>
      <c r="E174" s="11">
        <v>100</v>
      </c>
    </row>
    <row r="175" spans="1:5" ht="12.75" outlineLevel="1">
      <c r="A175" s="10" t="s">
        <v>227</v>
      </c>
      <c r="B175" s="4" t="s">
        <v>117</v>
      </c>
      <c r="C175" s="4" t="s">
        <v>204</v>
      </c>
      <c r="D175" s="11">
        <v>300</v>
      </c>
      <c r="E175" s="11">
        <v>100</v>
      </c>
    </row>
    <row r="176" spans="1:5" ht="25.5">
      <c r="A176" s="10" t="s">
        <v>19</v>
      </c>
      <c r="B176" s="4" t="s">
        <v>118</v>
      </c>
      <c r="C176" s="4" t="s">
        <v>1</v>
      </c>
      <c r="D176" s="11">
        <v>0</v>
      </c>
      <c r="E176" s="11">
        <v>0</v>
      </c>
    </row>
    <row r="177" spans="1:5" ht="12.75" outlineLevel="1">
      <c r="A177" s="10" t="s">
        <v>226</v>
      </c>
      <c r="B177" s="4" t="s">
        <v>118</v>
      </c>
      <c r="C177" s="4" t="s">
        <v>203</v>
      </c>
      <c r="D177" s="11">
        <v>0</v>
      </c>
      <c r="E177" s="11">
        <v>0</v>
      </c>
    </row>
    <row r="178" spans="1:5" ht="25.5">
      <c r="A178" s="10" t="s">
        <v>119</v>
      </c>
      <c r="B178" s="4" t="s">
        <v>120</v>
      </c>
      <c r="C178" s="4" t="s">
        <v>1</v>
      </c>
      <c r="D178" s="11">
        <v>7226.2</v>
      </c>
      <c r="E178" s="11">
        <v>7436.7</v>
      </c>
    </row>
    <row r="179" spans="1:5" ht="51" outlineLevel="1">
      <c r="A179" s="10" t="s">
        <v>206</v>
      </c>
      <c r="B179" s="4" t="s">
        <v>120</v>
      </c>
      <c r="C179" s="4" t="s">
        <v>198</v>
      </c>
      <c r="D179" s="11">
        <v>6495.4</v>
      </c>
      <c r="E179" s="11">
        <v>6684.5</v>
      </c>
    </row>
    <row r="180" spans="1:5" ht="25.5" outlineLevel="1">
      <c r="A180" s="10" t="s">
        <v>244</v>
      </c>
      <c r="B180" s="4" t="s">
        <v>120</v>
      </c>
      <c r="C180" s="4" t="s">
        <v>199</v>
      </c>
      <c r="D180" s="11">
        <v>730.8</v>
      </c>
      <c r="E180" s="11">
        <v>752.2</v>
      </c>
    </row>
    <row r="181" spans="1:5" ht="38.25">
      <c r="A181" s="10" t="s">
        <v>121</v>
      </c>
      <c r="B181" s="4" t="s">
        <v>122</v>
      </c>
      <c r="C181" s="4" t="s">
        <v>1</v>
      </c>
      <c r="D181" s="11">
        <v>258.6</v>
      </c>
      <c r="E181" s="11">
        <v>258.6</v>
      </c>
    </row>
    <row r="182" spans="1:5" ht="25.5" outlineLevel="1">
      <c r="A182" s="10" t="s">
        <v>243</v>
      </c>
      <c r="B182" s="4" t="s">
        <v>122</v>
      </c>
      <c r="C182" s="4" t="s">
        <v>199</v>
      </c>
      <c r="D182" s="11">
        <v>258.6</v>
      </c>
      <c r="E182" s="11">
        <v>258.6</v>
      </c>
    </row>
    <row r="183" spans="1:5" ht="38.25">
      <c r="A183" s="10" t="s">
        <v>123</v>
      </c>
      <c r="B183" s="4" t="s">
        <v>124</v>
      </c>
      <c r="C183" s="4" t="s">
        <v>1</v>
      </c>
      <c r="D183" s="11">
        <v>25</v>
      </c>
      <c r="E183" s="11">
        <v>25</v>
      </c>
    </row>
    <row r="184" spans="1:5" ht="25.5" outlineLevel="1">
      <c r="A184" s="10" t="s">
        <v>244</v>
      </c>
      <c r="B184" s="4" t="s">
        <v>124</v>
      </c>
      <c r="C184" s="4" t="s">
        <v>199</v>
      </c>
      <c r="D184" s="11">
        <v>25</v>
      </c>
      <c r="E184" s="11">
        <v>25</v>
      </c>
    </row>
    <row r="185" spans="1:5" ht="25.5">
      <c r="A185" s="10" t="s">
        <v>125</v>
      </c>
      <c r="B185" s="4" t="s">
        <v>126</v>
      </c>
      <c r="C185" s="4" t="s">
        <v>1</v>
      </c>
      <c r="D185" s="11">
        <v>52</v>
      </c>
      <c r="E185" s="11">
        <v>52</v>
      </c>
    </row>
    <row r="186" spans="1:5" ht="25.5" outlineLevel="1">
      <c r="A186" s="10" t="s">
        <v>244</v>
      </c>
      <c r="B186" s="4" t="s">
        <v>126</v>
      </c>
      <c r="C186" s="4" t="s">
        <v>199</v>
      </c>
      <c r="D186" s="11">
        <v>52</v>
      </c>
      <c r="E186" s="11">
        <v>52</v>
      </c>
    </row>
    <row r="187" spans="1:5" ht="12.75">
      <c r="A187" s="10" t="s">
        <v>127</v>
      </c>
      <c r="B187" s="4" t="s">
        <v>128</v>
      </c>
      <c r="C187" s="4" t="s">
        <v>1</v>
      </c>
      <c r="D187" s="11">
        <v>625</v>
      </c>
      <c r="E187" s="11">
        <v>625</v>
      </c>
    </row>
    <row r="188" spans="1:5" ht="51" outlineLevel="1">
      <c r="A188" s="10" t="s">
        <v>206</v>
      </c>
      <c r="B188" s="4" t="s">
        <v>128</v>
      </c>
      <c r="C188" s="4" t="s">
        <v>198</v>
      </c>
      <c r="D188" s="11">
        <v>585</v>
      </c>
      <c r="E188" s="11">
        <v>585</v>
      </c>
    </row>
    <row r="189" spans="1:5" ht="25.5" outlineLevel="1">
      <c r="A189" s="10" t="s">
        <v>244</v>
      </c>
      <c r="B189" s="4" t="s">
        <v>128</v>
      </c>
      <c r="C189" s="4" t="s">
        <v>199</v>
      </c>
      <c r="D189" s="11">
        <v>40</v>
      </c>
      <c r="E189" s="11">
        <v>40</v>
      </c>
    </row>
    <row r="190" spans="1:5" ht="25.5">
      <c r="A190" s="10" t="s">
        <v>129</v>
      </c>
      <c r="B190" s="4" t="s">
        <v>130</v>
      </c>
      <c r="C190" s="4" t="s">
        <v>1</v>
      </c>
      <c r="D190" s="11">
        <v>3.9</v>
      </c>
      <c r="E190" s="11">
        <v>3.9</v>
      </c>
    </row>
    <row r="191" spans="1:5" ht="25.5" outlineLevel="1">
      <c r="A191" s="10" t="s">
        <v>244</v>
      </c>
      <c r="B191" s="4" t="s">
        <v>130</v>
      </c>
      <c r="C191" s="4" t="s">
        <v>199</v>
      </c>
      <c r="D191" s="11">
        <v>3.9</v>
      </c>
      <c r="E191" s="11">
        <v>3.9</v>
      </c>
    </row>
    <row r="192" spans="1:5" ht="51">
      <c r="A192" s="10" t="s">
        <v>131</v>
      </c>
      <c r="B192" s="4" t="s">
        <v>132</v>
      </c>
      <c r="C192" s="4" t="s">
        <v>1</v>
      </c>
      <c r="D192" s="11">
        <v>307</v>
      </c>
      <c r="E192" s="11">
        <v>460</v>
      </c>
    </row>
    <row r="193" spans="1:5" ht="51" outlineLevel="1">
      <c r="A193" s="10" t="s">
        <v>206</v>
      </c>
      <c r="B193" s="4" t="s">
        <v>132</v>
      </c>
      <c r="C193" s="4" t="s">
        <v>198</v>
      </c>
      <c r="D193" s="11">
        <v>277</v>
      </c>
      <c r="E193" s="11">
        <v>420</v>
      </c>
    </row>
    <row r="194" spans="1:5" ht="25.5" outlineLevel="1">
      <c r="A194" s="10" t="s">
        <v>244</v>
      </c>
      <c r="B194" s="4" t="s">
        <v>132</v>
      </c>
      <c r="C194" s="4" t="s">
        <v>199</v>
      </c>
      <c r="D194" s="11">
        <v>30</v>
      </c>
      <c r="E194" s="11">
        <v>40</v>
      </c>
    </row>
    <row r="195" spans="1:5" ht="76.5">
      <c r="A195" s="10" t="s">
        <v>133</v>
      </c>
      <c r="B195" s="4" t="s">
        <v>134</v>
      </c>
      <c r="C195" s="4" t="s">
        <v>1</v>
      </c>
      <c r="D195" s="11">
        <v>10277</v>
      </c>
      <c r="E195" s="11">
        <v>10277</v>
      </c>
    </row>
    <row r="196" spans="1:5" ht="25.5" outlineLevel="1">
      <c r="A196" s="10" t="s">
        <v>229</v>
      </c>
      <c r="B196" s="4" t="s">
        <v>134</v>
      </c>
      <c r="C196" s="4" t="s">
        <v>205</v>
      </c>
      <c r="D196" s="11">
        <v>10277</v>
      </c>
      <c r="E196" s="11">
        <v>10277</v>
      </c>
    </row>
    <row r="197" spans="1:5" ht="25.5">
      <c r="A197" s="10" t="s">
        <v>135</v>
      </c>
      <c r="B197" s="4" t="s">
        <v>136</v>
      </c>
      <c r="C197" s="4" t="s">
        <v>1</v>
      </c>
      <c r="D197" s="11">
        <v>14871</v>
      </c>
      <c r="E197" s="11">
        <v>14871</v>
      </c>
    </row>
    <row r="198" spans="1:5" ht="51" outlineLevel="1">
      <c r="A198" s="10" t="s">
        <v>206</v>
      </c>
      <c r="B198" s="4" t="s">
        <v>136</v>
      </c>
      <c r="C198" s="4" t="s">
        <v>198</v>
      </c>
      <c r="D198" s="11">
        <v>434.9</v>
      </c>
      <c r="E198" s="11">
        <v>434.9</v>
      </c>
    </row>
    <row r="199" spans="1:5" ht="25.5" outlineLevel="1">
      <c r="A199" s="10" t="s">
        <v>244</v>
      </c>
      <c r="B199" s="4" t="s">
        <v>136</v>
      </c>
      <c r="C199" s="4" t="s">
        <v>199</v>
      </c>
      <c r="D199" s="11">
        <v>118.1</v>
      </c>
      <c r="E199" s="11">
        <v>118.1</v>
      </c>
    </row>
    <row r="200" spans="1:5" ht="12.75" outlineLevel="1">
      <c r="A200" s="10" t="s">
        <v>245</v>
      </c>
      <c r="B200" s="4" t="s">
        <v>136</v>
      </c>
      <c r="C200" s="4" t="s">
        <v>201</v>
      </c>
      <c r="D200" s="11">
        <v>14318</v>
      </c>
      <c r="E200" s="11">
        <v>14318</v>
      </c>
    </row>
    <row r="201" spans="1:5" ht="63.75">
      <c r="A201" s="10" t="s">
        <v>137</v>
      </c>
      <c r="B201" s="4" t="s">
        <v>138</v>
      </c>
      <c r="C201" s="4" t="s">
        <v>1</v>
      </c>
      <c r="D201" s="11">
        <v>379</v>
      </c>
      <c r="E201" s="11">
        <v>401</v>
      </c>
    </row>
    <row r="202" spans="1:5" ht="51" outlineLevel="1">
      <c r="A202" s="10" t="s">
        <v>206</v>
      </c>
      <c r="B202" s="4" t="s">
        <v>138</v>
      </c>
      <c r="C202" s="4" t="s">
        <v>198</v>
      </c>
      <c r="D202" s="11">
        <v>379</v>
      </c>
      <c r="E202" s="11">
        <v>401</v>
      </c>
    </row>
    <row r="203" spans="1:5" ht="102">
      <c r="A203" s="10" t="s">
        <v>33</v>
      </c>
      <c r="B203" s="4" t="s">
        <v>139</v>
      </c>
      <c r="C203" s="4" t="s">
        <v>1</v>
      </c>
      <c r="D203" s="11">
        <v>137</v>
      </c>
      <c r="E203" s="11">
        <v>154</v>
      </c>
    </row>
    <row r="204" spans="1:5" ht="51" outlineLevel="1">
      <c r="A204" s="10" t="s">
        <v>206</v>
      </c>
      <c r="B204" s="4" t="s">
        <v>139</v>
      </c>
      <c r="C204" s="4" t="s">
        <v>198</v>
      </c>
      <c r="D204" s="11">
        <v>137</v>
      </c>
      <c r="E204" s="11">
        <v>154</v>
      </c>
    </row>
    <row r="205" spans="1:5" ht="25.5" outlineLevel="1">
      <c r="A205" s="3" t="s">
        <v>230</v>
      </c>
      <c r="B205" s="13" t="s">
        <v>231</v>
      </c>
      <c r="C205" s="13" t="s">
        <v>1</v>
      </c>
      <c r="D205" s="5">
        <f>D206+D210+D212+D214+D216+D218</f>
        <v>38762</v>
      </c>
      <c r="E205" s="5">
        <f>E206+E210+E212+E214+E216+E218</f>
        <v>37950.1</v>
      </c>
    </row>
    <row r="206" spans="1:5" ht="12.75">
      <c r="A206" s="10" t="s">
        <v>140</v>
      </c>
      <c r="B206" s="4" t="s">
        <v>141</v>
      </c>
      <c r="C206" s="4" t="s">
        <v>1</v>
      </c>
      <c r="D206" s="11">
        <v>5522</v>
      </c>
      <c r="E206" s="11">
        <v>5522</v>
      </c>
    </row>
    <row r="207" spans="1:5" ht="51" outlineLevel="1">
      <c r="A207" s="10" t="s">
        <v>206</v>
      </c>
      <c r="B207" s="4" t="s">
        <v>141</v>
      </c>
      <c r="C207" s="4" t="s">
        <v>198</v>
      </c>
      <c r="D207" s="11">
        <v>5013.3</v>
      </c>
      <c r="E207" s="11">
        <v>5013.3</v>
      </c>
    </row>
    <row r="208" spans="1:5" ht="25.5" outlineLevel="1">
      <c r="A208" s="10" t="s">
        <v>244</v>
      </c>
      <c r="B208" s="4" t="s">
        <v>141</v>
      </c>
      <c r="C208" s="4" t="s">
        <v>199</v>
      </c>
      <c r="D208" s="11">
        <v>504.4</v>
      </c>
      <c r="E208" s="11">
        <v>504.4</v>
      </c>
    </row>
    <row r="209" spans="1:5" ht="12.75" outlineLevel="1">
      <c r="A209" s="10" t="s">
        <v>208</v>
      </c>
      <c r="B209" s="4" t="s">
        <v>141</v>
      </c>
      <c r="C209" s="4" t="s">
        <v>200</v>
      </c>
      <c r="D209" s="11">
        <v>4.3</v>
      </c>
      <c r="E209" s="11">
        <v>4.3</v>
      </c>
    </row>
    <row r="210" spans="1:5" ht="12.75">
      <c r="A210" s="10" t="s">
        <v>142</v>
      </c>
      <c r="B210" s="4" t="s">
        <v>143</v>
      </c>
      <c r="C210" s="4" t="s">
        <v>1</v>
      </c>
      <c r="D210" s="11">
        <v>21741.3</v>
      </c>
      <c r="E210" s="11">
        <v>20926.4</v>
      </c>
    </row>
    <row r="211" spans="1:5" ht="12.75" outlineLevel="1">
      <c r="A211" s="10" t="s">
        <v>226</v>
      </c>
      <c r="B211" s="4" t="s">
        <v>143</v>
      </c>
      <c r="C211" s="4" t="s">
        <v>203</v>
      </c>
      <c r="D211" s="11">
        <v>21741.3</v>
      </c>
      <c r="E211" s="11">
        <v>20926.4</v>
      </c>
    </row>
    <row r="212" spans="1:5" ht="12.75">
      <c r="A212" s="10" t="s">
        <v>144</v>
      </c>
      <c r="B212" s="4" t="s">
        <v>145</v>
      </c>
      <c r="C212" s="4" t="s">
        <v>1</v>
      </c>
      <c r="D212" s="11">
        <v>8000</v>
      </c>
      <c r="E212" s="11">
        <v>8000</v>
      </c>
    </row>
    <row r="213" spans="1:5" ht="12.75" outlineLevel="1">
      <c r="A213" s="10" t="s">
        <v>226</v>
      </c>
      <c r="B213" s="4" t="s">
        <v>145</v>
      </c>
      <c r="C213" s="4" t="s">
        <v>203</v>
      </c>
      <c r="D213" s="11">
        <v>8000</v>
      </c>
      <c r="E213" s="11">
        <v>8000</v>
      </c>
    </row>
    <row r="214" spans="1:5" ht="25.5">
      <c r="A214" s="10" t="s">
        <v>146</v>
      </c>
      <c r="B214" s="4" t="s">
        <v>147</v>
      </c>
      <c r="C214" s="4" t="s">
        <v>1</v>
      </c>
      <c r="D214" s="11">
        <v>51</v>
      </c>
      <c r="E214" s="11">
        <v>51</v>
      </c>
    </row>
    <row r="215" spans="1:5" ht="25.5" outlineLevel="1">
      <c r="A215" s="10" t="s">
        <v>244</v>
      </c>
      <c r="B215" s="4" t="s">
        <v>147</v>
      </c>
      <c r="C215" s="4" t="s">
        <v>199</v>
      </c>
      <c r="D215" s="11">
        <v>51</v>
      </c>
      <c r="E215" s="11">
        <v>51</v>
      </c>
    </row>
    <row r="216" spans="1:5" ht="38.25">
      <c r="A216" s="10" t="s">
        <v>148</v>
      </c>
      <c r="B216" s="4" t="s">
        <v>149</v>
      </c>
      <c r="C216" s="4" t="s">
        <v>1</v>
      </c>
      <c r="D216" s="11">
        <v>2364</v>
      </c>
      <c r="E216" s="11">
        <v>2367</v>
      </c>
    </row>
    <row r="217" spans="1:5" ht="12.75" outlineLevel="1">
      <c r="A217" s="10" t="s">
        <v>226</v>
      </c>
      <c r="B217" s="4" t="s">
        <v>149</v>
      </c>
      <c r="C217" s="4" t="s">
        <v>203</v>
      </c>
      <c r="D217" s="11">
        <v>2364</v>
      </c>
      <c r="E217" s="11">
        <v>2367</v>
      </c>
    </row>
    <row r="218" spans="1:5" ht="25.5">
      <c r="A218" s="10" t="s">
        <v>150</v>
      </c>
      <c r="B218" s="4" t="s">
        <v>151</v>
      </c>
      <c r="C218" s="4" t="s">
        <v>1</v>
      </c>
      <c r="D218" s="11">
        <v>1083.7</v>
      </c>
      <c r="E218" s="11">
        <v>1083.7</v>
      </c>
    </row>
    <row r="219" spans="1:5" ht="12.75" outlineLevel="1">
      <c r="A219" s="10" t="s">
        <v>226</v>
      </c>
      <c r="B219" s="4" t="s">
        <v>151</v>
      </c>
      <c r="C219" s="4" t="s">
        <v>203</v>
      </c>
      <c r="D219" s="11">
        <v>1083.7</v>
      </c>
      <c r="E219" s="11">
        <v>1083.7</v>
      </c>
    </row>
    <row r="220" spans="1:5" ht="25.5" outlineLevel="1">
      <c r="A220" s="3" t="s">
        <v>232</v>
      </c>
      <c r="B220" s="13" t="s">
        <v>233</v>
      </c>
      <c r="C220" s="13" t="s">
        <v>1</v>
      </c>
      <c r="D220" s="5">
        <f>D221+D223+D225+D229+D231+D233+D235+D237</f>
        <v>15119</v>
      </c>
      <c r="E220" s="5">
        <f>E221+E223+E225+E229+E231+E233+E235+E237</f>
        <v>15119</v>
      </c>
    </row>
    <row r="221" spans="1:5" ht="51">
      <c r="A221" s="10" t="s">
        <v>152</v>
      </c>
      <c r="B221" s="4" t="s">
        <v>153</v>
      </c>
      <c r="C221" s="4" t="s">
        <v>1</v>
      </c>
      <c r="D221" s="11">
        <v>0</v>
      </c>
      <c r="E221" s="11">
        <v>0</v>
      </c>
    </row>
    <row r="222" spans="1:5" ht="12.75" outlineLevel="1">
      <c r="A222" s="10" t="s">
        <v>208</v>
      </c>
      <c r="B222" s="4" t="s">
        <v>153</v>
      </c>
      <c r="C222" s="4" t="s">
        <v>200</v>
      </c>
      <c r="D222" s="11">
        <v>0</v>
      </c>
      <c r="E222" s="11">
        <v>0</v>
      </c>
    </row>
    <row r="223" spans="1:5" ht="38.25">
      <c r="A223" s="10" t="s">
        <v>121</v>
      </c>
      <c r="B223" s="4" t="s">
        <v>154</v>
      </c>
      <c r="C223" s="4" t="s">
        <v>1</v>
      </c>
      <c r="D223" s="11">
        <v>0</v>
      </c>
      <c r="E223" s="11">
        <v>0</v>
      </c>
    </row>
    <row r="224" spans="1:5" ht="12.75" outlineLevel="1">
      <c r="A224" s="10" t="s">
        <v>208</v>
      </c>
      <c r="B224" s="4" t="s">
        <v>154</v>
      </c>
      <c r="C224" s="4" t="s">
        <v>200</v>
      </c>
      <c r="D224" s="11">
        <v>0</v>
      </c>
      <c r="E224" s="11">
        <v>0</v>
      </c>
    </row>
    <row r="225" spans="1:5" ht="38.25">
      <c r="A225" s="10" t="s">
        <v>155</v>
      </c>
      <c r="B225" s="4" t="s">
        <v>156</v>
      </c>
      <c r="C225" s="4" t="s">
        <v>1</v>
      </c>
      <c r="D225" s="11">
        <v>8441</v>
      </c>
      <c r="E225" s="11">
        <v>8441</v>
      </c>
    </row>
    <row r="226" spans="1:5" ht="51" outlineLevel="1">
      <c r="A226" s="10" t="s">
        <v>206</v>
      </c>
      <c r="B226" s="4" t="s">
        <v>156</v>
      </c>
      <c r="C226" s="4" t="s">
        <v>198</v>
      </c>
      <c r="D226" s="11">
        <v>2128</v>
      </c>
      <c r="E226" s="11">
        <v>2128</v>
      </c>
    </row>
    <row r="227" spans="1:5" ht="25.5" outlineLevel="1">
      <c r="A227" s="10" t="s">
        <v>244</v>
      </c>
      <c r="B227" s="4" t="s">
        <v>156</v>
      </c>
      <c r="C227" s="4" t="s">
        <v>199</v>
      </c>
      <c r="D227" s="11">
        <v>415</v>
      </c>
      <c r="E227" s="11">
        <v>415</v>
      </c>
    </row>
    <row r="228" spans="1:5" ht="12.75" outlineLevel="1">
      <c r="A228" s="10" t="s">
        <v>208</v>
      </c>
      <c r="B228" s="4" t="s">
        <v>156</v>
      </c>
      <c r="C228" s="4" t="s">
        <v>200</v>
      </c>
      <c r="D228" s="11">
        <v>5898</v>
      </c>
      <c r="E228" s="11">
        <v>5898</v>
      </c>
    </row>
    <row r="229" spans="1:5" ht="38.25">
      <c r="A229" s="10" t="s">
        <v>157</v>
      </c>
      <c r="B229" s="4" t="s">
        <v>158</v>
      </c>
      <c r="C229" s="4" t="s">
        <v>1</v>
      </c>
      <c r="D229" s="11">
        <v>1118</v>
      </c>
      <c r="E229" s="11">
        <v>1118</v>
      </c>
    </row>
    <row r="230" spans="1:5" ht="12.75" outlineLevel="1">
      <c r="A230" s="10" t="s">
        <v>208</v>
      </c>
      <c r="B230" s="4" t="s">
        <v>158</v>
      </c>
      <c r="C230" s="4" t="s">
        <v>200</v>
      </c>
      <c r="D230" s="11">
        <v>1118</v>
      </c>
      <c r="E230" s="11">
        <v>1118</v>
      </c>
    </row>
    <row r="231" spans="1:5" ht="51">
      <c r="A231" s="10" t="s">
        <v>159</v>
      </c>
      <c r="B231" s="4" t="s">
        <v>160</v>
      </c>
      <c r="C231" s="4" t="s">
        <v>1</v>
      </c>
      <c r="D231" s="11">
        <v>1608</v>
      </c>
      <c r="E231" s="11">
        <v>1608</v>
      </c>
    </row>
    <row r="232" spans="1:5" ht="12.75" outlineLevel="1">
      <c r="A232" s="10" t="s">
        <v>208</v>
      </c>
      <c r="B232" s="4" t="s">
        <v>160</v>
      </c>
      <c r="C232" s="4" t="s">
        <v>200</v>
      </c>
      <c r="D232" s="11">
        <v>1608</v>
      </c>
      <c r="E232" s="11">
        <v>1608</v>
      </c>
    </row>
    <row r="233" spans="1:5" ht="38.25">
      <c r="A233" s="10" t="s">
        <v>161</v>
      </c>
      <c r="B233" s="4" t="s">
        <v>162</v>
      </c>
      <c r="C233" s="4" t="s">
        <v>1</v>
      </c>
      <c r="D233" s="11">
        <v>1445</v>
      </c>
      <c r="E233" s="11">
        <v>1445</v>
      </c>
    </row>
    <row r="234" spans="1:5" ht="12.75" outlineLevel="1">
      <c r="A234" s="10" t="s">
        <v>208</v>
      </c>
      <c r="B234" s="4" t="s">
        <v>162</v>
      </c>
      <c r="C234" s="4" t="s">
        <v>200</v>
      </c>
      <c r="D234" s="11">
        <v>1445</v>
      </c>
      <c r="E234" s="11">
        <v>1445</v>
      </c>
    </row>
    <row r="235" spans="1:5" ht="51">
      <c r="A235" s="10" t="s">
        <v>163</v>
      </c>
      <c r="B235" s="4" t="s">
        <v>164</v>
      </c>
      <c r="C235" s="4" t="s">
        <v>1</v>
      </c>
      <c r="D235" s="11">
        <v>1798</v>
      </c>
      <c r="E235" s="11">
        <v>1798</v>
      </c>
    </row>
    <row r="236" spans="1:5" ht="12.75" outlineLevel="1">
      <c r="A236" s="10" t="s">
        <v>208</v>
      </c>
      <c r="B236" s="4" t="s">
        <v>164</v>
      </c>
      <c r="C236" s="4" t="s">
        <v>200</v>
      </c>
      <c r="D236" s="11">
        <v>1798</v>
      </c>
      <c r="E236" s="11">
        <v>1798</v>
      </c>
    </row>
    <row r="237" spans="1:5" ht="38.25">
      <c r="A237" s="10" t="s">
        <v>165</v>
      </c>
      <c r="B237" s="4" t="s">
        <v>166</v>
      </c>
      <c r="C237" s="4" t="s">
        <v>1</v>
      </c>
      <c r="D237" s="11">
        <v>709</v>
      </c>
      <c r="E237" s="11">
        <v>709</v>
      </c>
    </row>
    <row r="238" spans="1:5" ht="12.75" outlineLevel="1">
      <c r="A238" s="10" t="s">
        <v>208</v>
      </c>
      <c r="B238" s="4" t="s">
        <v>166</v>
      </c>
      <c r="C238" s="4" t="s">
        <v>200</v>
      </c>
      <c r="D238" s="11">
        <v>709</v>
      </c>
      <c r="E238" s="11">
        <v>709</v>
      </c>
    </row>
    <row r="239" spans="1:5" ht="25.5" outlineLevel="1">
      <c r="A239" s="3" t="s">
        <v>234</v>
      </c>
      <c r="B239" s="13" t="s">
        <v>235</v>
      </c>
      <c r="C239" s="13" t="s">
        <v>1</v>
      </c>
      <c r="D239" s="5">
        <v>50</v>
      </c>
      <c r="E239" s="5">
        <v>50</v>
      </c>
    </row>
    <row r="240" spans="1:5" ht="12.75">
      <c r="A240" s="10" t="s">
        <v>167</v>
      </c>
      <c r="B240" s="4" t="s">
        <v>168</v>
      </c>
      <c r="C240" s="4" t="s">
        <v>1</v>
      </c>
      <c r="D240" s="11">
        <v>50</v>
      </c>
      <c r="E240" s="11">
        <v>50</v>
      </c>
    </row>
    <row r="241" spans="1:5" ht="25.5" outlineLevel="1">
      <c r="A241" s="10" t="s">
        <v>243</v>
      </c>
      <c r="B241" s="4" t="s">
        <v>168</v>
      </c>
      <c r="C241" s="4" t="s">
        <v>199</v>
      </c>
      <c r="D241" s="11">
        <v>50</v>
      </c>
      <c r="E241" s="11">
        <v>50</v>
      </c>
    </row>
    <row r="242" spans="1:5" ht="38.25" outlineLevel="1">
      <c r="A242" s="3" t="s">
        <v>236</v>
      </c>
      <c r="B242" s="13" t="s">
        <v>237</v>
      </c>
      <c r="C242" s="13" t="s">
        <v>1</v>
      </c>
      <c r="D242" s="5">
        <f>D243+D245</f>
        <v>15</v>
      </c>
      <c r="E242" s="5">
        <v>15</v>
      </c>
    </row>
    <row r="243" spans="1:5" ht="25.5">
      <c r="A243" s="10" t="s">
        <v>169</v>
      </c>
      <c r="B243" s="4" t="s">
        <v>170</v>
      </c>
      <c r="C243" s="4" t="s">
        <v>1</v>
      </c>
      <c r="D243" s="11">
        <v>15</v>
      </c>
      <c r="E243" s="11">
        <v>15</v>
      </c>
    </row>
    <row r="244" spans="1:5" ht="25.5" outlineLevel="1">
      <c r="A244" s="10" t="s">
        <v>244</v>
      </c>
      <c r="B244" s="4" t="s">
        <v>170</v>
      </c>
      <c r="C244" s="4" t="s">
        <v>199</v>
      </c>
      <c r="D244" s="11">
        <v>15</v>
      </c>
      <c r="E244" s="11">
        <v>15</v>
      </c>
    </row>
    <row r="245" spans="1:5" ht="25.5">
      <c r="A245" s="10" t="s">
        <v>171</v>
      </c>
      <c r="B245" s="4" t="s">
        <v>172</v>
      </c>
      <c r="C245" s="4" t="s">
        <v>1</v>
      </c>
      <c r="D245" s="11">
        <v>0</v>
      </c>
      <c r="E245" s="11">
        <v>0</v>
      </c>
    </row>
    <row r="246" spans="1:5" ht="12.75" outlineLevel="1">
      <c r="A246" s="10" t="s">
        <v>226</v>
      </c>
      <c r="B246" s="4" t="s">
        <v>172</v>
      </c>
      <c r="C246" s="4" t="s">
        <v>203</v>
      </c>
      <c r="D246" s="11">
        <v>0</v>
      </c>
      <c r="E246" s="11">
        <v>0</v>
      </c>
    </row>
    <row r="247" spans="1:5" ht="12.75" outlineLevel="1">
      <c r="A247" s="3" t="s">
        <v>238</v>
      </c>
      <c r="B247" s="13" t="s">
        <v>239</v>
      </c>
      <c r="C247" s="13" t="s">
        <v>1</v>
      </c>
      <c r="D247" s="5">
        <f>D248+D250+D252+D256+D258+D260</f>
        <v>2634.1000000000004</v>
      </c>
      <c r="E247" s="5">
        <f>E248+E250+E252+E256+E258+E260</f>
        <v>2889.4</v>
      </c>
    </row>
    <row r="248" spans="1:5" ht="12.75">
      <c r="A248" s="10" t="s">
        <v>173</v>
      </c>
      <c r="B248" s="4" t="s">
        <v>174</v>
      </c>
      <c r="C248" s="4" t="s">
        <v>1</v>
      </c>
      <c r="D248" s="11">
        <v>171.6</v>
      </c>
      <c r="E248" s="11">
        <v>171.6</v>
      </c>
    </row>
    <row r="249" spans="1:5" ht="51" outlineLevel="1">
      <c r="A249" s="10" t="s">
        <v>206</v>
      </c>
      <c r="B249" s="4" t="s">
        <v>174</v>
      </c>
      <c r="C249" s="4" t="s">
        <v>198</v>
      </c>
      <c r="D249" s="11">
        <v>171.6</v>
      </c>
      <c r="E249" s="11">
        <v>171.6</v>
      </c>
    </row>
    <row r="250" spans="1:5" ht="12.75">
      <c r="A250" s="10" t="s">
        <v>175</v>
      </c>
      <c r="B250" s="4" t="s">
        <v>176</v>
      </c>
      <c r="C250" s="4" t="s">
        <v>1</v>
      </c>
      <c r="D250" s="11">
        <v>283</v>
      </c>
      <c r="E250" s="11">
        <v>283</v>
      </c>
    </row>
    <row r="251" spans="1:5" ht="51" outlineLevel="1">
      <c r="A251" s="10" t="s">
        <v>206</v>
      </c>
      <c r="B251" s="4" t="s">
        <v>176</v>
      </c>
      <c r="C251" s="4" t="s">
        <v>198</v>
      </c>
      <c r="D251" s="11">
        <v>283</v>
      </c>
      <c r="E251" s="11">
        <v>283</v>
      </c>
    </row>
    <row r="252" spans="1:5" ht="12.75">
      <c r="A252" s="10" t="s">
        <v>177</v>
      </c>
      <c r="B252" s="4" t="s">
        <v>178</v>
      </c>
      <c r="C252" s="4" t="s">
        <v>1</v>
      </c>
      <c r="D252" s="11">
        <v>278.8</v>
      </c>
      <c r="E252" s="11">
        <v>478.8</v>
      </c>
    </row>
    <row r="253" spans="1:5" ht="51" outlineLevel="1">
      <c r="A253" s="10" t="s">
        <v>206</v>
      </c>
      <c r="B253" s="4" t="s">
        <v>178</v>
      </c>
      <c r="C253" s="4" t="s">
        <v>198</v>
      </c>
      <c r="D253" s="11">
        <v>278.8</v>
      </c>
      <c r="E253" s="11">
        <v>478.8</v>
      </c>
    </row>
    <row r="254" spans="1:5" ht="25.5" outlineLevel="1">
      <c r="A254" s="10" t="s">
        <v>244</v>
      </c>
      <c r="B254" s="4" t="s">
        <v>178</v>
      </c>
      <c r="C254" s="4" t="s">
        <v>199</v>
      </c>
      <c r="D254" s="11">
        <v>0</v>
      </c>
      <c r="E254" s="11">
        <v>0</v>
      </c>
    </row>
    <row r="255" spans="1:5" ht="12.75" outlineLevel="1">
      <c r="A255" s="10" t="s">
        <v>208</v>
      </c>
      <c r="B255" s="4" t="s">
        <v>178</v>
      </c>
      <c r="C255" s="4" t="s">
        <v>200</v>
      </c>
      <c r="D255" s="11">
        <v>0</v>
      </c>
      <c r="E255" s="11">
        <v>0</v>
      </c>
    </row>
    <row r="256" spans="1:5" ht="12.75">
      <c r="A256" s="10" t="s">
        <v>179</v>
      </c>
      <c r="B256" s="4" t="s">
        <v>180</v>
      </c>
      <c r="C256" s="4" t="s">
        <v>1</v>
      </c>
      <c r="D256" s="11">
        <v>0</v>
      </c>
      <c r="E256" s="11">
        <v>0</v>
      </c>
    </row>
    <row r="257" spans="1:5" ht="12.75" outlineLevel="1">
      <c r="A257" s="10" t="s">
        <v>208</v>
      </c>
      <c r="B257" s="4" t="s">
        <v>180</v>
      </c>
      <c r="C257" s="4" t="s">
        <v>200</v>
      </c>
      <c r="D257" s="11">
        <v>0</v>
      </c>
      <c r="E257" s="11">
        <v>0</v>
      </c>
    </row>
    <row r="258" spans="1:5" ht="12.75">
      <c r="A258" s="10" t="s">
        <v>181</v>
      </c>
      <c r="B258" s="4" t="s">
        <v>182</v>
      </c>
      <c r="C258" s="4" t="s">
        <v>1</v>
      </c>
      <c r="D258" s="11">
        <v>0</v>
      </c>
      <c r="E258" s="11">
        <v>0</v>
      </c>
    </row>
    <row r="259" spans="1:5" ht="51" outlineLevel="1">
      <c r="A259" s="10" t="s">
        <v>206</v>
      </c>
      <c r="B259" s="4" t="s">
        <v>182</v>
      </c>
      <c r="C259" s="4" t="s">
        <v>198</v>
      </c>
      <c r="D259" s="11">
        <v>0</v>
      </c>
      <c r="E259" s="11">
        <v>0</v>
      </c>
    </row>
    <row r="260" spans="1:5" ht="25.5">
      <c r="A260" s="10" t="s">
        <v>51</v>
      </c>
      <c r="B260" s="4" t="s">
        <v>183</v>
      </c>
      <c r="C260" s="4" t="s">
        <v>1</v>
      </c>
      <c r="D260" s="11">
        <v>1900.7</v>
      </c>
      <c r="E260" s="11">
        <v>1956</v>
      </c>
    </row>
    <row r="261" spans="1:5" ht="51" outlineLevel="1">
      <c r="A261" s="10" t="s">
        <v>206</v>
      </c>
      <c r="B261" s="4" t="s">
        <v>183</v>
      </c>
      <c r="C261" s="4" t="s">
        <v>198</v>
      </c>
      <c r="D261" s="11">
        <v>1900.7</v>
      </c>
      <c r="E261" s="11">
        <v>1956</v>
      </c>
    </row>
    <row r="262" spans="1:5" ht="12.75">
      <c r="A262" s="10" t="s">
        <v>184</v>
      </c>
      <c r="B262" s="4" t="s">
        <v>185</v>
      </c>
      <c r="C262" s="4" t="s">
        <v>1</v>
      </c>
      <c r="D262" s="11">
        <v>2053.2</v>
      </c>
      <c r="E262" s="11">
        <v>4500</v>
      </c>
    </row>
    <row r="263" spans="1:5" ht="12.75" outlineLevel="1">
      <c r="A263" s="10" t="s">
        <v>208</v>
      </c>
      <c r="B263" s="4" t="s">
        <v>185</v>
      </c>
      <c r="C263" s="4" t="s">
        <v>200</v>
      </c>
      <c r="D263" s="11">
        <v>2053.2</v>
      </c>
      <c r="E263" s="11">
        <v>4500</v>
      </c>
    </row>
    <row r="264" spans="1:5" ht="12.75">
      <c r="A264" s="20"/>
      <c r="B264" s="20"/>
      <c r="C264" s="20"/>
      <c r="D264" s="12"/>
      <c r="E264" s="12"/>
    </row>
    <row r="265" spans="1:5" ht="12.75">
      <c r="A265" s="1"/>
      <c r="B265" s="1"/>
      <c r="C265" s="1"/>
      <c r="D265" s="1"/>
      <c r="E265" s="1"/>
    </row>
    <row r="266" spans="1:5" ht="12.75" customHeight="1">
      <c r="A266" s="14"/>
      <c r="B266" s="14"/>
      <c r="C266" s="14"/>
      <c r="D266" s="14"/>
      <c r="E266" s="14"/>
    </row>
  </sheetData>
  <sheetProtection/>
  <mergeCells count="7">
    <mergeCell ref="A266:E266"/>
    <mergeCell ref="A7:E7"/>
    <mergeCell ref="A5:E6"/>
    <mergeCell ref="C1:E1"/>
    <mergeCell ref="B2:E2"/>
    <mergeCell ref="A4:D4"/>
    <mergeCell ref="A264:C264"/>
  </mergeCells>
  <printOptions/>
  <pageMargins left="0.787" right="0.59" top="0.59" bottom="0.59" header="0.393" footer="0.511"/>
  <pageSetup fitToHeight="0" horizontalDpi="600" verticalDpi="600" orientation="portrait" paperSize="9" scale="80" r:id="rId1"/>
  <headerFooter alignWithMargins="0">
    <oddHeader>&amp;L&amp;C&amp;R&amp;P</oddHeader>
  </headerFooter>
  <rowBreaks count="1" manualBreakCount="1">
    <brk id="2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 s  a</cp:lastModifiedBy>
  <cp:lastPrinted>2014-09-08T10:51:30Z</cp:lastPrinted>
  <dcterms:created xsi:type="dcterms:W3CDTF">2014-03-12T13:00:45Z</dcterms:created>
  <dcterms:modified xsi:type="dcterms:W3CDTF">2014-09-08T11:01:30Z</dcterms:modified>
  <cp:category/>
  <cp:version/>
  <cp:contentType/>
  <cp:contentStatus/>
</cp:coreProperties>
</file>